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E:\USB Drive\GRC\Forms Documnets\"/>
    </mc:Choice>
  </mc:AlternateContent>
  <xr:revisionPtr revIDLastSave="0" documentId="8_{0F6C6DE2-F7B4-4B60-AD9D-7FAEDD303E99}" xr6:coauthVersionLast="47" xr6:coauthVersionMax="47" xr10:uidLastSave="{00000000-0000-0000-0000-000000000000}"/>
  <bookViews>
    <workbookView xWindow="-110" yWindow="-110" windowWidth="19420" windowHeight="10420" tabRatio="941" activeTab="6" xr2:uid="{00000000-000D-0000-FFFF-FFFF00000000}"/>
  </bookViews>
  <sheets>
    <sheet name="Section A - ICJIA Funds" sheetId="1" r:id="rId1"/>
    <sheet name="Section A - Indirect Cost Info" sheetId="26" r:id="rId2"/>
    <sheet name="Section B - Match Funds" sheetId="8" r:id="rId3"/>
    <sheet name="Applicant Certification " sheetId="5" r:id="rId4"/>
    <sheet name="Sheet1" sheetId="7" state="hidden" r:id="rId5"/>
    <sheet name="FFATA Form" sheetId="37" r:id="rId6"/>
    <sheet name=" Personnel" sheetId="32" r:id="rId7"/>
    <sheet name="Fringe Benefits" sheetId="10" r:id="rId8"/>
    <sheet name="Travel" sheetId="11" r:id="rId9"/>
    <sheet name="Equipment " sheetId="12" r:id="rId10"/>
    <sheet name="Supplies" sheetId="13" r:id="rId11"/>
    <sheet name="Subcontracts and Subawards" sheetId="14" r:id="rId12"/>
    <sheet name="Consultant" sheetId="15" state="hidden" r:id="rId13"/>
    <sheet name="Construction " sheetId="16" state="hidden" r:id="rId14"/>
    <sheet name="Rent and Utilities" sheetId="17" r:id="rId15"/>
    <sheet name="R &amp; D " sheetId="18" state="hidden" r:id="rId16"/>
    <sheet name="Telecommunications " sheetId="19" r:id="rId17"/>
    <sheet name="Training &amp; Education" sheetId="20" r:id="rId18"/>
    <sheet name="Direct Administrative " sheetId="21" state="hidden" r:id="rId19"/>
    <sheet name="GRANT EXCLUSIVE LINE ITEM " sheetId="23" state="hidden" r:id="rId20"/>
    <sheet name="Indirect Costs " sheetId="24" r:id="rId21"/>
    <sheet name="Section C - Budget Summary " sheetId="25" r:id="rId22"/>
    <sheet name="Agency Approval" sheetId="29" r:id="rId23"/>
    <sheet name="Budget Instructions (General)" sheetId="34" r:id="rId24"/>
    <sheet name="Budget Instructions (ICJIA)" sheetId="35" r:id="rId25"/>
  </sheets>
  <definedNames>
    <definedName name="OLE_LINK1" localSheetId="22">'Agency Approval'!#REF!</definedName>
    <definedName name="OLE_LINK2" localSheetId="22">'Agency Approval'!#REF!</definedName>
    <definedName name="OLE_LINK4" localSheetId="23">'Budget Instructions (General)'!#REF!</definedName>
    <definedName name="OLE_LINK4" localSheetId="24">'Budget Instructions (ICJIA)'!#REF!</definedName>
    <definedName name="_xlnm.Print_Area" localSheetId="6">' Personnel'!$B$1:$J$20</definedName>
    <definedName name="_xlnm.Print_Area" localSheetId="23">'Budget Instructions (General)'!$A$1:$P$87</definedName>
    <definedName name="_xlnm.Print_Area" localSheetId="12">Consultant!$A$1:$J$37</definedName>
    <definedName name="_xlnm.Print_Area" localSheetId="9">'Equipment '!$A$1:$J$17</definedName>
    <definedName name="_xlnm.Print_Area" localSheetId="7">'Fringe Benefits'!$B$1:$O$22</definedName>
    <definedName name="_xlnm.Print_Area" localSheetId="20">'Indirect Costs '!$B$1:$J$29</definedName>
    <definedName name="_xlnm.Print_Area" localSheetId="14">'Rent and Utilities'!$B$1:$J$21</definedName>
    <definedName name="_xlnm.Print_Area" localSheetId="0">'Section A - ICJIA Funds'!$A$1:$F$30</definedName>
    <definedName name="_xlnm.Print_Area" localSheetId="1">'Section A - Indirect Cost Info'!$B$1:$K$30</definedName>
    <definedName name="_xlnm.Print_Area" localSheetId="21">'Section C - Budget Summary '!$A$1:$G$21</definedName>
    <definedName name="_xlnm.Print_Area" localSheetId="11">'Subcontracts and Subawards'!$A$1:$J$25</definedName>
    <definedName name="_xlnm.Print_Area" localSheetId="10">Supplies!$A$1:$K$28</definedName>
    <definedName name="_xlnm.Print_Area" localSheetId="16">'Telecommunications '!$A$1:$I$21</definedName>
    <definedName name="_xlnm.Print_Area" localSheetId="17">'Training &amp; Education'!$A$1:$I$21</definedName>
    <definedName name="_xlnm.Print_Area" localSheetId="8">Travel!$B$1:$L$20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24" l="1"/>
  <c r="E20" i="25" s="1"/>
  <c r="C29" i="1" s="1"/>
  <c r="G16" i="20"/>
  <c r="G18" i="20"/>
  <c r="I8" i="20"/>
  <c r="G8" i="20" s="1"/>
  <c r="I9" i="20"/>
  <c r="G9" i="20" s="1"/>
  <c r="I10" i="20"/>
  <c r="G10" i="20" s="1"/>
  <c r="I11" i="20"/>
  <c r="G11" i="20" s="1"/>
  <c r="I12" i="20"/>
  <c r="I13" i="20"/>
  <c r="G13" i="20" s="1"/>
  <c r="I14" i="20"/>
  <c r="G14" i="20" s="1"/>
  <c r="I15" i="20"/>
  <c r="G15" i="20" s="1"/>
  <c r="I16" i="20"/>
  <c r="I17" i="20"/>
  <c r="G17" i="20" s="1"/>
  <c r="I18" i="20"/>
  <c r="I7" i="19"/>
  <c r="G7" i="19" s="1"/>
  <c r="I8" i="19"/>
  <c r="G8" i="19" s="1"/>
  <c r="I9" i="19"/>
  <c r="G9" i="19" s="1"/>
  <c r="J8" i="17"/>
  <c r="H8" i="17" s="1"/>
  <c r="J9" i="17"/>
  <c r="H9" i="17" s="1"/>
  <c r="J10" i="17"/>
  <c r="H10" i="17" s="1"/>
  <c r="J11" i="17"/>
  <c r="H11" i="17" s="1"/>
  <c r="J12" i="17"/>
  <c r="H12" i="17" s="1"/>
  <c r="J13" i="17"/>
  <c r="H13" i="17" s="1"/>
  <c r="J14" i="17"/>
  <c r="H14" i="17" s="1"/>
  <c r="J15" i="17"/>
  <c r="H15" i="17" s="1"/>
  <c r="J16" i="17"/>
  <c r="H16" i="17" s="1"/>
  <c r="J17" i="17"/>
  <c r="H17" i="17" s="1"/>
  <c r="J18" i="17"/>
  <c r="H18" i="17" s="1"/>
  <c r="J7" i="17"/>
  <c r="H7" i="17" s="1"/>
  <c r="J9" i="14"/>
  <c r="I6" i="13"/>
  <c r="I7" i="13"/>
  <c r="K9" i="13"/>
  <c r="I9" i="13" s="1"/>
  <c r="L7" i="11"/>
  <c r="J8" i="32"/>
  <c r="H8" i="32" s="1"/>
  <c r="J9" i="32"/>
  <c r="E10" i="10" s="1"/>
  <c r="J10" i="32"/>
  <c r="H10" i="32" s="1"/>
  <c r="J11" i="32"/>
  <c r="H11" i="32" s="1"/>
  <c r="I7" i="20"/>
  <c r="G7" i="20" s="1"/>
  <c r="I18" i="19"/>
  <c r="G18" i="19" s="1"/>
  <c r="I17" i="19"/>
  <c r="G17" i="19" s="1"/>
  <c r="I16" i="19"/>
  <c r="G16" i="19" s="1"/>
  <c r="I15" i="19"/>
  <c r="G15" i="19" s="1"/>
  <c r="I14" i="19"/>
  <c r="G14" i="19" s="1"/>
  <c r="I13" i="19"/>
  <c r="G13" i="19" s="1"/>
  <c r="I12" i="19"/>
  <c r="G12" i="19" s="1"/>
  <c r="I11" i="19"/>
  <c r="G11" i="19" s="1"/>
  <c r="I10" i="19"/>
  <c r="G10" i="19" s="1"/>
  <c r="H19" i="20"/>
  <c r="F16" i="25" s="1"/>
  <c r="C26" i="8" s="1"/>
  <c r="F26" i="8" s="1"/>
  <c r="H19" i="19"/>
  <c r="F15" i="25" s="1"/>
  <c r="C25" i="8" s="1"/>
  <c r="F25" i="8" s="1"/>
  <c r="I19" i="17"/>
  <c r="F13" i="25" s="1"/>
  <c r="C23" i="8" s="1"/>
  <c r="F23" i="8" s="1"/>
  <c r="I1" i="32"/>
  <c r="N1" i="10" s="1"/>
  <c r="K1" i="11" s="1"/>
  <c r="I1" i="12" s="1"/>
  <c r="J1" i="13" s="1"/>
  <c r="B1" i="32"/>
  <c r="B1" i="10" s="1"/>
  <c r="G3" i="5"/>
  <c r="G2" i="5"/>
  <c r="F1" i="5"/>
  <c r="L9" i="11"/>
  <c r="L15" i="11"/>
  <c r="L16" i="11"/>
  <c r="L10" i="11"/>
  <c r="B14" i="37"/>
  <c r="K12" i="37"/>
  <c r="H12" i="37"/>
  <c r="B12" i="37"/>
  <c r="E1" i="8"/>
  <c r="I23" i="14"/>
  <c r="F10" i="25" s="1"/>
  <c r="C20" i="8" s="1"/>
  <c r="F20" i="8" s="1"/>
  <c r="J16" i="13"/>
  <c r="F9" i="25" s="1"/>
  <c r="C19" i="8" s="1"/>
  <c r="F19" i="8" s="1"/>
  <c r="I15" i="12"/>
  <c r="F8" i="25" s="1"/>
  <c r="C18" i="8" s="1"/>
  <c r="F18" i="8" s="1"/>
  <c r="H15" i="12"/>
  <c r="E8" i="25" s="1"/>
  <c r="C14" i="1" s="1"/>
  <c r="F14" i="1" s="1"/>
  <c r="K18" i="11"/>
  <c r="F7" i="25" s="1"/>
  <c r="C17" i="8" s="1"/>
  <c r="F17" i="8" s="1"/>
  <c r="J18" i="11"/>
  <c r="N19" i="10"/>
  <c r="I18" i="32"/>
  <c r="F5" i="25" s="1"/>
  <c r="C18" i="10"/>
  <c r="C17" i="10"/>
  <c r="B18" i="10"/>
  <c r="B17" i="10"/>
  <c r="C10" i="10"/>
  <c r="C11" i="10"/>
  <c r="C12" i="10"/>
  <c r="C13" i="10"/>
  <c r="C14" i="10"/>
  <c r="C15" i="10"/>
  <c r="C16" i="10"/>
  <c r="B10" i="10"/>
  <c r="B11" i="10"/>
  <c r="B12" i="10"/>
  <c r="B13" i="10"/>
  <c r="B14" i="10"/>
  <c r="B15" i="10"/>
  <c r="B16" i="10"/>
  <c r="C9" i="10"/>
  <c r="B9" i="10"/>
  <c r="L11" i="11"/>
  <c r="L12" i="11"/>
  <c r="L13" i="11"/>
  <c r="L14" i="11"/>
  <c r="J22" i="14"/>
  <c r="J21" i="14"/>
  <c r="J20" i="14"/>
  <c r="J19" i="14"/>
  <c r="J18" i="14"/>
  <c r="J17" i="14"/>
  <c r="J16" i="14"/>
  <c r="J15" i="14"/>
  <c r="J14" i="14"/>
  <c r="J13" i="14"/>
  <c r="J12" i="14"/>
  <c r="J11" i="14"/>
  <c r="J10" i="14"/>
  <c r="H23" i="14"/>
  <c r="C16" i="1"/>
  <c r="F16" i="1" s="1"/>
  <c r="K15" i="13"/>
  <c r="I15" i="13" s="1"/>
  <c r="K14" i="13"/>
  <c r="I14" i="13" s="1"/>
  <c r="K13" i="13"/>
  <c r="I13" i="13" s="1"/>
  <c r="K12" i="13"/>
  <c r="I12" i="13" s="1"/>
  <c r="K11" i="13"/>
  <c r="I11" i="13" s="1"/>
  <c r="K10" i="13"/>
  <c r="I10" i="13" s="1"/>
  <c r="L17" i="11"/>
  <c r="L8" i="11"/>
  <c r="J14" i="12"/>
  <c r="J13" i="12"/>
  <c r="J12" i="12"/>
  <c r="J11" i="12"/>
  <c r="J10" i="12"/>
  <c r="J9" i="12"/>
  <c r="J8" i="12"/>
  <c r="J7" i="12"/>
  <c r="J17" i="32"/>
  <c r="E18" i="10" s="1"/>
  <c r="J16" i="32"/>
  <c r="E17" i="10" s="1"/>
  <c r="J15" i="32"/>
  <c r="E16" i="10" s="1"/>
  <c r="J14" i="32"/>
  <c r="H14" i="32" s="1"/>
  <c r="J13" i="32"/>
  <c r="H13" i="32" s="1"/>
  <c r="E14" i="10"/>
  <c r="I14" i="10" s="1"/>
  <c r="J12" i="32"/>
  <c r="E12" i="10"/>
  <c r="G12" i="10" s="1"/>
  <c r="E9" i="10"/>
  <c r="I9" i="10" s="1"/>
  <c r="E34" i="8"/>
  <c r="D34" i="8"/>
  <c r="E30" i="1"/>
  <c r="D30" i="1"/>
  <c r="E2" i="29"/>
  <c r="F2" i="29"/>
  <c r="F2" i="5"/>
  <c r="F2" i="8"/>
  <c r="E2" i="8"/>
  <c r="F3" i="29"/>
  <c r="E3" i="29"/>
  <c r="C3" i="29"/>
  <c r="A3" i="29"/>
  <c r="F3" i="5"/>
  <c r="C3" i="5"/>
  <c r="A3" i="5"/>
  <c r="F3" i="8"/>
  <c r="E3" i="8"/>
  <c r="F20" i="25"/>
  <c r="C33" i="8" s="1"/>
  <c r="C2" i="5"/>
  <c r="C1" i="5"/>
  <c r="A2" i="5"/>
  <c r="A1" i="5"/>
  <c r="C1" i="8"/>
  <c r="C2" i="8"/>
  <c r="C3" i="8"/>
  <c r="A2" i="8"/>
  <c r="A3" i="8"/>
  <c r="A1" i="8"/>
  <c r="G20" i="25"/>
  <c r="C2" i="29"/>
  <c r="A2" i="29"/>
  <c r="G10" i="23"/>
  <c r="G12" i="23"/>
  <c r="G13" i="23" s="1"/>
  <c r="E10" i="25"/>
  <c r="E7" i="25"/>
  <c r="F6" i="25"/>
  <c r="C16" i="8" s="1"/>
  <c r="F16" i="8" s="1"/>
  <c r="F7" i="1"/>
  <c r="F21" i="1"/>
  <c r="F22" i="1"/>
  <c r="F23" i="1"/>
  <c r="F24" i="1"/>
  <c r="F25" i="1"/>
  <c r="F26" i="1"/>
  <c r="H10" i="21"/>
  <c r="H11" i="21" s="1"/>
  <c r="H6" i="21"/>
  <c r="H7" i="21" s="1"/>
  <c r="H8" i="21" s="1"/>
  <c r="H25" i="21" s="1"/>
  <c r="H33" i="21" s="1"/>
  <c r="G8" i="18"/>
  <c r="G9" i="18" s="1"/>
  <c r="G4" i="18"/>
  <c r="G5" i="18" s="1"/>
  <c r="G6" i="18" s="1"/>
  <c r="G28" i="18" s="1"/>
  <c r="G35" i="18" s="1"/>
  <c r="I15" i="15"/>
  <c r="I16" i="15" s="1"/>
  <c r="I34" i="15" s="1"/>
  <c r="I11" i="15"/>
  <c r="I12" i="15" s="1"/>
  <c r="I13" i="15" s="1"/>
  <c r="I5" i="15"/>
  <c r="I6" i="15" s="1"/>
  <c r="I7" i="15" s="1"/>
  <c r="C11" i="8"/>
  <c r="F27" i="8"/>
  <c r="F28" i="8"/>
  <c r="F29" i="8"/>
  <c r="F30" i="8"/>
  <c r="F21" i="8"/>
  <c r="F22" i="8"/>
  <c r="F24" i="8"/>
  <c r="F10" i="8"/>
  <c r="F9" i="8"/>
  <c r="F8" i="8"/>
  <c r="D11" i="8"/>
  <c r="E11" i="8"/>
  <c r="G9" i="16"/>
  <c r="G34" i="16"/>
  <c r="G30" i="23"/>
  <c r="G37" i="23" s="1"/>
  <c r="G6" i="16"/>
  <c r="G29" i="16" s="1"/>
  <c r="G36" i="16" s="1"/>
  <c r="H9" i="32" l="1"/>
  <c r="I29" i="15"/>
  <c r="I36" i="15" s="1"/>
  <c r="H9" i="10"/>
  <c r="K9" i="10"/>
  <c r="G5" i="25"/>
  <c r="G9" i="10"/>
  <c r="F11" i="8"/>
  <c r="I19" i="20"/>
  <c r="G16" i="25" s="1"/>
  <c r="J23" i="14"/>
  <c r="G10" i="25" s="1"/>
  <c r="J15" i="12"/>
  <c r="G8" i="25" s="1"/>
  <c r="G7" i="25"/>
  <c r="J12" i="10"/>
  <c r="F12" i="10"/>
  <c r="F18" i="10"/>
  <c r="J18" i="10"/>
  <c r="G10" i="10"/>
  <c r="H10" i="10"/>
  <c r="K10" i="10"/>
  <c r="F10" i="10"/>
  <c r="I10" i="10"/>
  <c r="J10" i="10"/>
  <c r="J9" i="10"/>
  <c r="E15" i="10"/>
  <c r="H17" i="32"/>
  <c r="H16" i="32"/>
  <c r="E11" i="10"/>
  <c r="K11" i="10" s="1"/>
  <c r="E13" i="10"/>
  <c r="H13" i="10" s="1"/>
  <c r="F9" i="10"/>
  <c r="F21" i="25"/>
  <c r="C15" i="8"/>
  <c r="J16" i="10"/>
  <c r="K16" i="10"/>
  <c r="I16" i="10"/>
  <c r="G16" i="10"/>
  <c r="F16" i="10"/>
  <c r="H16" i="10"/>
  <c r="G1" i="17"/>
  <c r="F1" i="20"/>
  <c r="I1" i="19"/>
  <c r="I1" i="14"/>
  <c r="I1" i="24" s="1"/>
  <c r="F1" i="25" s="1"/>
  <c r="I16" i="13"/>
  <c r="E9" i="25" s="1"/>
  <c r="C15" i="1" s="1"/>
  <c r="H17" i="10"/>
  <c r="I17" i="10"/>
  <c r="G17" i="10"/>
  <c r="J17" i="10"/>
  <c r="K17" i="10"/>
  <c r="F17" i="10"/>
  <c r="H19" i="17"/>
  <c r="B1" i="24"/>
  <c r="A1" i="25" s="1"/>
  <c r="A1" i="20"/>
  <c r="B1" i="12"/>
  <c r="B1" i="19"/>
  <c r="B1" i="14"/>
  <c r="B1" i="11"/>
  <c r="B1" i="17"/>
  <c r="B1" i="13"/>
  <c r="G19" i="19"/>
  <c r="J19" i="17"/>
  <c r="G13" i="25" s="1"/>
  <c r="K16" i="13"/>
  <c r="G9" i="25" s="1"/>
  <c r="K14" i="10"/>
  <c r="H12" i="10"/>
  <c r="I19" i="19"/>
  <c r="G15" i="25" s="1"/>
  <c r="H12" i="32"/>
  <c r="G12" i="20"/>
  <c r="G19" i="20" s="1"/>
  <c r="H14" i="10"/>
  <c r="I18" i="10"/>
  <c r="F14" i="10"/>
  <c r="H18" i="10"/>
  <c r="G14" i="10"/>
  <c r="I12" i="10"/>
  <c r="G18" i="10"/>
  <c r="H15" i="32"/>
  <c r="K18" i="10"/>
  <c r="J14" i="10"/>
  <c r="K12" i="10"/>
  <c r="O9" i="10" l="1"/>
  <c r="M9" i="10" s="1"/>
  <c r="G11" i="10"/>
  <c r="I11" i="10"/>
  <c r="H11" i="10"/>
  <c r="F11" i="10"/>
  <c r="J11" i="10"/>
  <c r="G13" i="10"/>
  <c r="I13" i="10"/>
  <c r="O13" i="10" s="1"/>
  <c r="M13" i="10" s="1"/>
  <c r="F13" i="10"/>
  <c r="O10" i="10"/>
  <c r="M10" i="10" s="1"/>
  <c r="K13" i="10"/>
  <c r="F15" i="10"/>
  <c r="K15" i="10"/>
  <c r="G15" i="10"/>
  <c r="I15" i="10"/>
  <c r="H15" i="10"/>
  <c r="J15" i="10"/>
  <c r="O12" i="10"/>
  <c r="M12" i="10" s="1"/>
  <c r="J13" i="10"/>
  <c r="H18" i="32"/>
  <c r="E5" i="25" s="1"/>
  <c r="O18" i="10"/>
  <c r="M18" i="10" s="1"/>
  <c r="E15" i="25"/>
  <c r="C18" i="1"/>
  <c r="F18" i="1" s="1"/>
  <c r="O14" i="10"/>
  <c r="M14" i="10" s="1"/>
  <c r="O16" i="10"/>
  <c r="M16" i="10" s="1"/>
  <c r="C17" i="1"/>
  <c r="F17" i="1" s="1"/>
  <c r="E13" i="25"/>
  <c r="C31" i="8"/>
  <c r="F15" i="8"/>
  <c r="E16" i="25"/>
  <c r="C19" i="1"/>
  <c r="F19" i="1" s="1"/>
  <c r="O17" i="10"/>
  <c r="M17" i="10" s="1"/>
  <c r="O11" i="10" l="1"/>
  <c r="M11" i="10" s="1"/>
  <c r="O15" i="10"/>
  <c r="M15" i="10" s="1"/>
  <c r="M19" i="10" s="1"/>
  <c r="E6" i="25" s="1"/>
  <c r="F11" i="1"/>
  <c r="O19" i="10"/>
  <c r="G6" i="25" s="1"/>
  <c r="G21" i="25" s="1"/>
  <c r="F31" i="8"/>
  <c r="C34" i="8"/>
  <c r="F33" i="8" s="1"/>
  <c r="F34" i="8" s="1"/>
  <c r="E21" i="25" l="1"/>
  <c r="F12" i="1" l="1"/>
  <c r="C27" i="1"/>
  <c r="F27" i="1" l="1"/>
  <c r="F30" i="1" s="1"/>
  <c r="C30" i="1"/>
</calcChain>
</file>

<file path=xl/sharedStrings.xml><?xml version="1.0" encoding="utf-8"?>
<sst xmlns="http://schemas.openxmlformats.org/spreadsheetml/2006/main" count="568" uniqueCount="352">
  <si>
    <t xml:space="preserve">    STATE OF ILLINOIS </t>
  </si>
  <si>
    <t>TOTAL</t>
  </si>
  <si>
    <t>EXAMPLES</t>
  </si>
  <si>
    <t>Computation</t>
  </si>
  <si>
    <t>Cost</t>
  </si>
  <si>
    <t>Item</t>
  </si>
  <si>
    <t>Service Provided</t>
  </si>
  <si>
    <t>Budget Category</t>
  </si>
  <si>
    <t xml:space="preserve">     TOTAL PROJECT COSTS</t>
  </si>
  <si>
    <t xml:space="preserve">_________________________________________ </t>
  </si>
  <si>
    <t>Institution/Organization</t>
  </si>
  <si>
    <t xml:space="preserve">Signature </t>
  </si>
  <si>
    <t xml:space="preserve">Name of Official </t>
  </si>
  <si>
    <t xml:space="preserve">Title </t>
  </si>
  <si>
    <t xml:space="preserve">7. Consultant (Professional Services) </t>
  </si>
  <si>
    <t>8. Construction</t>
  </si>
  <si>
    <t>9. Occupancy (Rent &amp; Utilities)</t>
  </si>
  <si>
    <t xml:space="preserve">10. Research &amp; Development (R&amp;D) </t>
  </si>
  <si>
    <t>12. Training &amp; Education</t>
  </si>
  <si>
    <t xml:space="preserve">Purpose </t>
  </si>
  <si>
    <t xml:space="preserve">Year 1 </t>
  </si>
  <si>
    <t xml:space="preserve">Year 2 </t>
  </si>
  <si>
    <t xml:space="preserve">Year 3 </t>
  </si>
  <si>
    <r>
      <rPr>
        <b/>
        <sz val="9"/>
        <color theme="1"/>
        <rFont val="Times New Roman"/>
        <family val="1"/>
      </rPr>
      <t xml:space="preserve">Budget Expenditure Categories                                                      </t>
    </r>
    <r>
      <rPr>
        <i/>
        <sz val="8"/>
        <color theme="1"/>
        <rFont val="Times New Roman"/>
        <family val="1"/>
      </rPr>
      <t>OMB Uniform Guidance Federal Awards Reference 2 CFR 200</t>
    </r>
  </si>
  <si>
    <t xml:space="preserve">Program Revenues </t>
  </si>
  <si>
    <t xml:space="preserve">(d). Other Funding &amp; Contributions </t>
  </si>
  <si>
    <t>Rate: __________  %  Base:______________________</t>
  </si>
  <si>
    <t xml:space="preserve">(b). -Cash </t>
  </si>
  <si>
    <t>(c). -Non-cash</t>
  </si>
  <si>
    <t xml:space="preserve"> Revenues </t>
  </si>
  <si>
    <t xml:space="preserve">Computation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</si>
  <si>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</si>
  <si>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</si>
  <si>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</si>
  <si>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</si>
  <si>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</si>
  <si>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</si>
  <si>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</si>
  <si>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</si>
  <si>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StateTotal</t>
  </si>
  <si>
    <t>Position</t>
  </si>
  <si>
    <t xml:space="preserve">State Total </t>
  </si>
  <si>
    <t xml:space="preserve">Location </t>
  </si>
  <si>
    <t>Items</t>
  </si>
  <si>
    <t xml:space="preserve">Cost Rate </t>
  </si>
  <si>
    <t xml:space="preserve">Basis </t>
  </si>
  <si>
    <t xml:space="preserve">Quantity </t>
  </si>
  <si>
    <t># of Trips</t>
  </si>
  <si>
    <t>Quantity</t>
  </si>
  <si>
    <t xml:space="preserve">Supply Items </t>
  </si>
  <si>
    <t>Fee</t>
  </si>
  <si>
    <t>Basis</t>
  </si>
  <si>
    <t xml:space="preserve">Consultant Services (Fees) </t>
  </si>
  <si>
    <t xml:space="preserve">Consultant Expenses </t>
  </si>
  <si>
    <t xml:space="preserve">Consultant Narrative (State): </t>
  </si>
  <si>
    <r>
      <t xml:space="preserve">Consultant Narrative (Non-State) </t>
    </r>
    <r>
      <rPr>
        <i/>
        <sz val="10"/>
        <color theme="1"/>
        <rFont val="Times New Roman"/>
        <family val="1"/>
      </rPr>
      <t xml:space="preserve">i.e. "Match" or "Other Funding" </t>
    </r>
  </si>
  <si>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</si>
  <si>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</si>
  <si>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</si>
  <si>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</si>
  <si>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</si>
  <si>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R &amp; D Narrative (State): </t>
  </si>
  <si>
    <r>
      <t xml:space="preserve">R &amp; D Narrative (Non-State) </t>
    </r>
    <r>
      <rPr>
        <i/>
        <sz val="10"/>
        <color theme="1"/>
        <rFont val="Times New Roman"/>
        <family val="1"/>
      </rPr>
      <t xml:space="preserve">i.e. "Match" or "Other Funding" </t>
    </r>
  </si>
  <si>
    <t xml:space="preserve">Total R &amp; D </t>
  </si>
  <si>
    <t>Total Direct Administrative Costs</t>
  </si>
  <si>
    <t>Consult with Program Office before budgeting Construction costs.</t>
  </si>
  <si>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</si>
  <si>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</si>
  <si>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</si>
  <si>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t xml:space="preserve">Base </t>
  </si>
  <si>
    <t xml:space="preserve">Rate </t>
  </si>
  <si>
    <t>10. Research &amp; Development (R&amp;D)</t>
  </si>
  <si>
    <t xml:space="preserve">11. Telecommunications </t>
  </si>
  <si>
    <t xml:space="preserve">13. Direct Administrative Costs </t>
  </si>
  <si>
    <t xml:space="preserve">14. Other or Misc. Costs </t>
  </si>
  <si>
    <t xml:space="preserve">15. GRANT EXCLUSIVE LINE ITEM </t>
  </si>
  <si>
    <t xml:space="preserve">13. Direct Administrative costs </t>
  </si>
  <si>
    <t>1)</t>
  </si>
  <si>
    <t>2a)</t>
  </si>
  <si>
    <t>2b)</t>
  </si>
  <si>
    <t>3)</t>
  </si>
  <si>
    <t>Is included as a “Special Indirect Cost Rate” in our NICRA (2 CFR 200Appendix IV (5)    Or;</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</si>
  <si>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</si>
  <si>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</si>
  <si>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</si>
  <si>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</si>
  <si>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</si>
  <si>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</si>
  <si>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NOTE: (Check with your State of Illinois Agency for information regarding reimbursement of indirect costs while your proposal is being negotiated)</t>
  </si>
  <si>
    <t>A.</t>
  </si>
  <si>
    <t>B.</t>
  </si>
  <si>
    <t>C.</t>
  </si>
  <si>
    <t xml:space="preserve">Elect to use the de minimis rate of 10% modified total direct cost (MTDC) which may be used indefinitely on State of Illinois Awards.  </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</si>
  <si>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</si>
  <si>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</si>
  <si>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NON-STATE Funds Total </t>
  </si>
  <si>
    <t>City:</t>
  </si>
  <si>
    <t>State:</t>
  </si>
  <si>
    <t>Congressional District:</t>
  </si>
  <si>
    <t>Please provide names and total compensation of the top five officials:</t>
  </si>
  <si>
    <t>Name:</t>
  </si>
  <si>
    <t>Amount:</t>
  </si>
  <si>
    <t>Award Amount:</t>
  </si>
  <si>
    <t xml:space="preserve">  </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</si>
  <si>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</si>
  <si>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</si>
  <si>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</si>
  <si>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</si>
  <si>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</si>
  <si>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</si>
  <si>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</si>
  <si>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</si>
  <si>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</si>
  <si>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</si>
  <si>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</si>
  <si>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</si>
  <si>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</si>
  <si>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</si>
  <si>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</si>
  <si>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</si>
  <si>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</si>
  <si>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</si>
  <si>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</si>
  <si>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</si>
  <si>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</si>
  <si>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</si>
  <si>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</si>
  <si>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10%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</si>
  <si>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</si>
  <si>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</si>
  <si>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</si>
  <si>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</si>
  <si>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</si>
  <si>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</si>
  <si>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</si>
  <si>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</si>
  <si>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10% modified total direct cost (MTDC) which may be used indefinitely on State of Illinois Awards.  </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</si>
  <si>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</si>
  <si>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Date</t>
  </si>
  <si>
    <r>
      <t xml:space="preserve">Your Organization may </t>
    </r>
    <r>
      <rPr>
        <b/>
        <u/>
        <sz val="9"/>
        <color theme="1"/>
        <rFont val="Times New Roman"/>
        <family val="1"/>
      </rPr>
      <t>not</t>
    </r>
    <r>
      <rPr>
        <b/>
        <sz val="9"/>
        <color theme="1"/>
        <rFont val="Times New Roman"/>
        <family val="1"/>
      </rPr>
      <t xml:space="preserve"> have a Federally Negotiated Indirect Cost Rate Agreement. Therefore, in order for your Organization to be reimbursed for Indirect Costs from the State of Illinois, your Organization must either:</t>
    </r>
  </si>
  <si>
    <r>
      <t xml:space="preserve">Our Organization currently does </t>
    </r>
    <r>
      <rPr>
        <u/>
        <sz val="9"/>
        <color theme="1"/>
        <rFont val="Times New Roman"/>
        <family val="1"/>
      </rPr>
      <t>not</t>
    </r>
    <r>
      <rPr>
        <sz val="9"/>
        <color theme="1"/>
        <rFont val="Times New Roman"/>
        <family val="1"/>
      </rPr>
      <t xml:space="preserve"> have a Negotiated Indirect Cost Rate Agreement with the State of Illinois. Our Organization will submit our </t>
    </r>
    <r>
      <rPr>
        <u/>
        <sz val="9"/>
        <color theme="1"/>
        <rFont val="Times New Roman"/>
        <family val="1"/>
      </rPr>
      <t>initial</t>
    </r>
    <r>
      <rPr>
        <sz val="9"/>
        <color theme="1"/>
        <rFont val="Times New Roman"/>
        <family val="1"/>
      </rPr>
      <t xml:space="preserve">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r>
  </si>
  <si>
    <r>
      <t xml:space="preserve">Complies with other statutory policies </t>
    </r>
    <r>
      <rPr>
        <i/>
        <sz val="9"/>
        <color theme="1"/>
        <rFont val="Times New Roman"/>
        <family val="1"/>
      </rPr>
      <t>(please specify)</t>
    </r>
    <r>
      <rPr>
        <sz val="9"/>
        <color theme="1"/>
        <rFont val="Times New Roman"/>
        <family val="1"/>
      </rPr>
      <t>:</t>
    </r>
  </si>
  <si>
    <t>(2 CFR 200.415)</t>
  </si>
  <si>
    <t>14. Miscellaneous Costs</t>
  </si>
  <si>
    <r>
      <rPr>
        <b/>
        <sz val="9"/>
        <color theme="1"/>
        <rFont val="Times New Roman"/>
        <family val="1"/>
      </rPr>
      <t xml:space="preserve">Budget Expenditure Categories                                                                   </t>
    </r>
    <r>
      <rPr>
        <i/>
        <sz val="8"/>
        <color theme="1"/>
        <rFont val="Times New Roman"/>
        <family val="1"/>
      </rPr>
      <t>OMB Uniform Guidance Federal Awards Reference 2 CFR 200</t>
    </r>
  </si>
  <si>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</si>
  <si>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</si>
  <si>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</si>
  <si>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</si>
  <si>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</si>
  <si>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</si>
  <si>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</si>
  <si>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</si>
  <si>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</si>
  <si>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intergal line item for budgetary purposes. To use this budgetary line item, an applicant must have Program approval.  (Please cite reference per statute for unique costs directly related to the service or activity of the program). </t>
    </r>
  </si>
  <si>
    <t xml:space="preserve">Please also note the differences between subaward, contract, and contractor (vendor):  </t>
  </si>
  <si>
    <r>
      <rPr>
        <b/>
        <sz val="10"/>
        <rFont val="Times New Roman"/>
        <family val="1"/>
      </rPr>
      <t xml:space="preserve">7). </t>
    </r>
    <r>
      <rPr>
        <b/>
        <u/>
        <sz val="10"/>
        <rFont val="Times New Roman"/>
        <family val="1"/>
      </rPr>
      <t>Consultant Sevices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</si>
  <si>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r>
      <rPr>
        <b/>
        <sz val="10"/>
        <color theme="1"/>
        <rFont val="Times New Roman"/>
        <family val="1"/>
      </rPr>
      <t xml:space="preserve">9). </t>
    </r>
    <r>
      <rPr>
        <b/>
        <u/>
        <sz val="10"/>
        <color theme="1"/>
        <rFont val="Times New Roman"/>
        <family val="1"/>
      </rPr>
      <t>Ocupancy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allocted to program. </t>
    </r>
  </si>
  <si>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</si>
  <si>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</si>
  <si>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</si>
  <si>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</si>
  <si>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</si>
  <si>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</si>
  <si>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rPr>
        <b/>
        <sz val="9"/>
        <color theme="1"/>
        <rFont val="Times New Roman"/>
        <family val="1"/>
      </rPr>
      <t xml:space="preserve">Use a Restricted Rate designated by programmatic or statutory policy. </t>
    </r>
    <r>
      <rPr>
        <b/>
        <i/>
        <sz val="9"/>
        <color theme="1"/>
        <rFont val="Times New Roman"/>
        <family val="1"/>
      </rPr>
      <t>(See Notice of Funding Opportunity for Restricted Rate Programs)</t>
    </r>
  </si>
  <si>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</si>
  <si>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</si>
  <si>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</si>
  <si>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 xml:space="preserve">18. Total Costs State Grant Funds  (lines 16 and 17) </t>
  </si>
  <si>
    <t xml:space="preserve">SECTION - A (continued) Indirect Cost Rate Information </t>
  </si>
  <si>
    <t xml:space="preserve">Negotiate an Indirect Cost Rate with the State of Illinois’ Indirect Cost Unit with guidance from your State Cognizant Agency on an annual basis. </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</si>
  <si>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</si>
  <si>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 xml:space="preserve">If your organization is requesting reimbursement for indirect costs on line 17 of the Budget Summary, please select one of the following options. </t>
  </si>
  <si>
    <t>5)</t>
  </si>
  <si>
    <t>Total Consultant</t>
  </si>
  <si>
    <r>
      <t xml:space="preserve">No reimbursement of Indirect Cost is being requested. </t>
    </r>
    <r>
      <rPr>
        <i/>
        <sz val="9"/>
        <color theme="1"/>
        <rFont val="Times New Roman"/>
        <family val="1"/>
      </rPr>
      <t>(Please consult your program office regarding possible match requirements)</t>
    </r>
  </si>
  <si>
    <t xml:space="preserve">Total Cost </t>
  </si>
  <si>
    <t>Total</t>
  </si>
  <si>
    <t># Staff</t>
  </si>
  <si>
    <r>
      <t xml:space="preserve">Basis </t>
    </r>
    <r>
      <rPr>
        <b/>
        <sz val="8"/>
        <color theme="1"/>
        <rFont val="Times New Roman"/>
        <family val="1"/>
      </rPr>
      <t>(Yr./Mo./Hr.)</t>
    </r>
  </si>
  <si>
    <t>Length of Time</t>
  </si>
  <si>
    <t>Cost per Basis</t>
  </si>
  <si>
    <t>Total Amount</t>
  </si>
  <si>
    <t>AGENCY: 
Illinois Criminal Justice Information Authority</t>
  </si>
  <si>
    <t>FEDERAL/STATE FUNDS</t>
  </si>
  <si>
    <t>No            If no, you are not required to provide data.</t>
  </si>
  <si>
    <t>No           If no, you must provide the data.  Please fill out the rest of this form.</t>
  </si>
  <si>
    <t>Federal/State Amount</t>
  </si>
  <si>
    <t>Match</t>
  </si>
  <si>
    <t>Pro-Rated Share (Put 100% if cost is not 
pro-rated)</t>
  </si>
  <si>
    <t>Match Amount</t>
  </si>
  <si>
    <t xml:space="preserve">FEDERAL/STATE GRANT FUNDS </t>
  </si>
  <si>
    <t>BUDGET SUMMARY – FEDERAL/STATE FUNDS</t>
  </si>
  <si>
    <t>MATCH FUNDS</t>
  </si>
  <si>
    <r>
      <t>BUDGET SUMMARY –</t>
    </r>
    <r>
      <rPr>
        <u/>
        <sz val="9"/>
        <color theme="1"/>
        <rFont val="Times New Roman"/>
        <family val="1"/>
      </rPr>
      <t xml:space="preserve"> MATCH</t>
    </r>
    <r>
      <rPr>
        <sz val="9"/>
        <color theme="1"/>
        <rFont val="Times New Roman"/>
        <family val="1"/>
      </rPr>
      <t xml:space="preserve"> FUNDS </t>
    </r>
  </si>
  <si>
    <r>
      <t>2.</t>
    </r>
    <r>
      <rPr>
        <sz val="7"/>
        <color rgb="FF000000"/>
        <rFont val="Times New Roman"/>
        <family val="1"/>
      </rPr>
      <t xml:space="preserve">        </t>
    </r>
    <r>
      <rPr>
        <sz val="9"/>
        <color rgb="FF000000"/>
        <rFont val="Times New Roman"/>
        <family val="1"/>
      </rPr>
      <t xml:space="preserve">For match funds or resources listed in Section B that are used to meet a cost-sharing or matching requirement or provided as a voluntary cost-sharing or matching commitment, you must include:  </t>
    </r>
  </si>
  <si>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 </t>
  </si>
  <si>
    <t>16. Total Direct Costs (lines 1-15)    200.413</t>
  </si>
  <si>
    <t>17.  Indirect Costs* (see below)   200.414</t>
  </si>
  <si>
    <t xml:space="preserve"> BUDGET SUMMARY - FEDERAL/STATE OF ILLINOIS FUNDS </t>
  </si>
  <si>
    <r>
      <rPr>
        <b/>
        <sz val="16"/>
        <color theme="1"/>
        <rFont val="Times New Roman"/>
        <family val="1"/>
      </rPr>
      <t>SECTION B</t>
    </r>
    <r>
      <rPr>
        <b/>
        <sz val="14"/>
        <color theme="1"/>
        <rFont val="Times New Roman"/>
        <family val="1"/>
      </rPr>
      <t xml:space="preserve"> --</t>
    </r>
    <r>
      <rPr>
        <b/>
        <sz val="11"/>
        <color theme="1"/>
        <rFont val="Times New Roman"/>
        <family val="1"/>
      </rPr>
      <t xml:space="preserve"> MATCH  FUNDS</t>
    </r>
  </si>
  <si>
    <r>
      <t xml:space="preserve"> BUDGET SUMMARY </t>
    </r>
    <r>
      <rPr>
        <b/>
        <u/>
        <sz val="11"/>
        <color theme="1"/>
        <rFont val="Times New Roman"/>
        <family val="1"/>
      </rPr>
      <t>MATCH</t>
    </r>
    <r>
      <rPr>
        <b/>
        <sz val="11"/>
        <color theme="1"/>
        <rFont val="Times New Roman"/>
        <family val="1"/>
      </rPr>
      <t xml:space="preserve"> FUNDS</t>
    </r>
  </si>
  <si>
    <r>
      <rPr>
        <b/>
        <sz val="16"/>
        <color theme="1"/>
        <rFont val="Times New Roman"/>
        <family val="1"/>
      </rPr>
      <t>SECTION A</t>
    </r>
    <r>
      <rPr>
        <b/>
        <sz val="14"/>
        <color theme="1"/>
        <rFont val="Times New Roman"/>
        <family val="1"/>
      </rPr>
      <t xml:space="preserve"> --</t>
    </r>
    <r>
      <rPr>
        <b/>
        <sz val="11"/>
        <color theme="1"/>
        <rFont val="Times New Roman"/>
        <family val="1"/>
      </rPr>
      <t xml:space="preserve"> FEDERAL/STATE  OF ILLINOIS FUNDS</t>
    </r>
  </si>
  <si>
    <t xml:space="preserve">Provide a total requested ICJIA Grant amount for each year in the Revenue portion of Section A. The amount entered in Line (a) will equal the total amount budgeted on Line 18 of Section A. </t>
  </si>
  <si>
    <t xml:space="preserve"> For each project year for which funding is requested, show the total amount requested for each applicable budget category.</t>
  </si>
  <si>
    <r>
      <t>Section A -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</si>
  <si>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MATCH FUNDS</t>
    </r>
    <r>
      <rPr>
        <sz val="9"/>
        <color theme="1"/>
        <rFont val="Times New Roman"/>
        <family val="1"/>
      </rPr>
      <t>: If the applicant is required to provide or volunteers to provide cost-sharing or matching funds or other non-ICJIA resources to the project, the applicant must provide a revenue breakdown of all Match funds in lines (b)-(d). the total of “Match Funds” should equal the amount budgeted on Line 18 of Section B. If a match percentage is required, the amount should be entered in this section.</t>
    </r>
  </si>
  <si>
    <t>Pay attention to applicable ICJIA-specific instructions.</t>
  </si>
  <si>
    <t>Purpose of Travel 
(brief description)</t>
  </si>
  <si>
    <t>ICJIA Agency Approval</t>
  </si>
  <si>
    <t>Final Budget Amount Approval</t>
  </si>
  <si>
    <t>Budget Revision Amount Approval</t>
  </si>
  <si>
    <t>ICJIA Program Staff Name</t>
  </si>
  <si>
    <t>ICJIA Program Staff Signature</t>
  </si>
  <si>
    <t>ICJIA Fiscal &amp; Administrative Signature</t>
  </si>
  <si>
    <t>ICJIA Fiscal &amp; Administrative Staff Name</t>
  </si>
  <si>
    <r>
      <rPr>
        <b/>
        <sz val="9"/>
        <color theme="1"/>
        <rFont val="Times New Roman"/>
        <family val="1"/>
      </rPr>
      <t>II.</t>
    </r>
    <r>
      <rPr>
        <sz val="9"/>
        <color theme="1"/>
        <rFont val="Times New Roman"/>
        <family val="1"/>
      </rPr>
      <t xml:space="preserve"> </t>
    </r>
    <r>
      <rPr>
        <b/>
        <sz val="9"/>
        <color theme="1"/>
        <rFont val="Times New Roman"/>
        <family val="1"/>
      </rPr>
      <t>Section A - Indirect Costs</t>
    </r>
    <r>
      <rPr>
        <sz val="9"/>
        <color theme="1"/>
        <rFont val="Times New Roman"/>
        <family val="1"/>
      </rPr>
      <t xml:space="preserve">: One of the following must be checked: Item 1; 2a or 2b; 3, 4, or 5. If Option 1 or 2a is selected, then the box at the bottom of the page must be filled out. </t>
    </r>
  </si>
  <si>
    <r>
      <rPr>
        <b/>
        <sz val="9"/>
        <color theme="1"/>
        <rFont val="Times New Roman"/>
        <family val="1"/>
      </rPr>
      <t>VIII.</t>
    </r>
    <r>
      <rPr>
        <sz val="9"/>
        <color theme="1"/>
        <rFont val="Times New Roman"/>
        <family val="1"/>
      </rPr>
      <t xml:space="preserve"> </t>
    </r>
    <r>
      <rPr>
        <b/>
        <sz val="9"/>
        <color theme="1"/>
        <rFont val="Times New Roman"/>
        <family val="1"/>
      </rPr>
      <t>Section C3 - Travel:</t>
    </r>
    <r>
      <rPr>
        <sz val="9"/>
        <color theme="1"/>
        <rFont val="Times New Roman"/>
        <family val="1"/>
      </rPr>
      <t xml:space="preserve">
A) This page is to be used for all travel costs - both daily and out of town. Please put similarly purposed trips together. For example - daily mileage reimbursement costs can all be on one line item and daily parking costs on the next line item. Out of town trips should also be listed together. For example, if you will attend two conferences, please put costs associated with the first conference together, and then put costs associated with the second conference together. 
B) Travel expenses can not exceed the State of Illinois rates (or your agency's rate, whichever is lower). Mileage, per diem, and lodging rates can be found here: https://www.illinois.gov/cms/Employees/travel/Pages/TravelReimbursement.aspx (copy and paste this address into a web browser).</t>
    </r>
  </si>
  <si>
    <r>
      <rPr>
        <b/>
        <sz val="9"/>
        <color theme="1"/>
        <rFont val="Times New Roman"/>
        <family val="1"/>
      </rPr>
      <t xml:space="preserve">IX. Section C4 - Equipment: 
</t>
    </r>
    <r>
      <rPr>
        <sz val="9"/>
        <color theme="1"/>
        <rFont val="Times New Roman"/>
        <family val="1"/>
      </rPr>
      <t xml:space="preserve">A) All equipment must be purchased no later than 90 days after the start of the grant, unless otherwise approved by your ICJIA grant monitor.
B) Equipment must be pro-rated if the piece of equipment will be used for any purpose other than the grant program. </t>
    </r>
  </si>
  <si>
    <r>
      <rPr>
        <b/>
        <sz val="9"/>
        <color theme="1"/>
        <rFont val="Times New Roman"/>
        <family val="1"/>
      </rPr>
      <t>X.</t>
    </r>
    <r>
      <rPr>
        <sz val="9"/>
        <color theme="1"/>
        <rFont val="Times New Roman"/>
        <family val="1"/>
      </rPr>
      <t xml:space="preserve"> </t>
    </r>
    <r>
      <rPr>
        <b/>
        <sz val="9"/>
        <color theme="1"/>
        <rFont val="Times New Roman"/>
        <family val="1"/>
      </rPr>
      <t xml:space="preserve">Section C5 - Supplies: </t>
    </r>
    <r>
      <rPr>
        <sz val="9"/>
        <color theme="1"/>
        <rFont val="Times New Roman"/>
        <family val="1"/>
      </rPr>
      <t xml:space="preserve">Please list all supplies/commodities in this section. </t>
    </r>
  </si>
  <si>
    <r>
      <rPr>
        <b/>
        <sz val="9"/>
        <color theme="1"/>
        <rFont val="Times New Roman"/>
        <family val="1"/>
      </rPr>
      <t xml:space="preserve">XI. Section C6 - Contractual Services: </t>
    </r>
    <r>
      <rPr>
        <sz val="9"/>
        <color theme="1"/>
        <rFont val="Times New Roman"/>
        <family val="1"/>
      </rPr>
      <t>Pro-rated Share - Certain contractual costs must be pro-rated to determine how much can be applied to the grant program. For example, telephone costs would be proportional to the number of FTEs on the grant funded program divided by the total number of FTE employees in the office. Utility or rent costs would be proportional to the space occupied by the grant funded program divided by the total space.</t>
    </r>
  </si>
  <si>
    <r>
      <t xml:space="preserve">XIII. Summary: </t>
    </r>
    <r>
      <rPr>
        <sz val="9"/>
        <color theme="1"/>
        <rFont val="Times New Roman"/>
        <family val="1"/>
      </rPr>
      <t>Please make sure the amounts on this page are the same as the amounts on each of the Budget Worksheet and Narrative tabs.</t>
    </r>
  </si>
  <si>
    <r>
      <t xml:space="preserve">XIX. Agency Approval: </t>
    </r>
    <r>
      <rPr>
        <sz val="9"/>
        <color theme="1"/>
        <rFont val="Times New Roman"/>
        <family val="1"/>
      </rPr>
      <t>Do not complete this form - this will be filled out by ICJIA.</t>
    </r>
  </si>
  <si>
    <t>Date of Signature</t>
  </si>
  <si>
    <r>
      <t xml:space="preserve">All applicants must complete the cells highlighted in blue. The remaining cells will be automatically filled as you complete the Budget Worksheets. Eligible applicants requesting funding for only one year should complete the column under " Year 1."  </t>
    </r>
    <r>
      <rPr>
        <b/>
        <i/>
        <sz val="9"/>
        <color theme="1"/>
        <rFont val="Times New Roman"/>
        <family val="1"/>
      </rPr>
      <t>Please read all instructions before completing form.</t>
    </r>
  </si>
  <si>
    <r>
      <t xml:space="preserve">If you are required to provide or volunteer to provide cost-sharing, matching funds, other funding or contributions to the project, these should be shown for each applicable budget category. All applicants must complete the cells highlighted in blue. The remaining cells will be automatically filled as you complete the Budget Worksheets. Eligible applicants requesting funding for only one year should complete the column under " Year 1."  </t>
    </r>
    <r>
      <rPr>
        <b/>
        <i/>
        <sz val="9"/>
        <color theme="1"/>
        <rFont val="Times New Roman"/>
        <family val="1"/>
      </rPr>
      <t>Please read all instructions before completing form.</t>
    </r>
  </si>
  <si>
    <t>Note: Please see ICJIA Specific Instructions tab for additional information about filling out this sheet.</t>
  </si>
  <si>
    <t>FOR ICJIA USE ONLY</t>
  </si>
  <si>
    <r>
      <t>State of Illinois -- Uniform Budget Template</t>
    </r>
    <r>
      <rPr>
        <b/>
        <sz val="9"/>
        <color theme="1"/>
        <rFont val="Times New Roman"/>
        <family val="1"/>
      </rPr>
      <t xml:space="preserve"> (updated by ICJIA)</t>
    </r>
    <r>
      <rPr>
        <b/>
        <sz val="16"/>
        <color theme="1"/>
        <rFont val="Times New Roman"/>
        <family val="1"/>
      </rPr>
      <t xml:space="preserve"> -- ICJIA Specific Instructions </t>
    </r>
  </si>
  <si>
    <r>
      <t>UNIFORM GRANT BUDGET TEMPLATE</t>
    </r>
    <r>
      <rPr>
        <b/>
        <sz val="8"/>
        <color theme="1"/>
        <rFont val="Times New Roman"/>
        <family val="1"/>
      </rPr>
      <t xml:space="preserve"> 
(updated by ICJIA)</t>
    </r>
  </si>
  <si>
    <t xml:space="preserve">    STATE OF ILLINOIS 
UNIFORM GRANT BUDGET TEMPLATE (updated by ICJIA)</t>
  </si>
  <si>
    <t>Calculated Salary</t>
  </si>
  <si>
    <t>FICA</t>
  </si>
  <si>
    <t>Fringe Costs</t>
  </si>
  <si>
    <r>
      <t xml:space="preserve">State of Illinois -- Uniform Budget Template </t>
    </r>
    <r>
      <rPr>
        <b/>
        <sz val="10"/>
        <color theme="1"/>
        <rFont val="Times New Roman"/>
        <family val="1"/>
      </rPr>
      <t>(updated by ICJIA)</t>
    </r>
    <r>
      <rPr>
        <b/>
        <sz val="16"/>
        <color theme="1"/>
        <rFont val="Times New Roman"/>
        <family val="1"/>
      </rPr>
      <t xml:space="preserve"> -- GATA General Instructions </t>
    </r>
  </si>
  <si>
    <r>
      <t xml:space="preserve"> FFATA Data Collection Form </t>
    </r>
    <r>
      <rPr>
        <b/>
        <sz val="9"/>
        <color rgb="FFFF0000"/>
        <rFont val="Times New Roman"/>
        <family val="1"/>
      </rPr>
      <t>(See instructions below to determine if this form needs to be completed)</t>
    </r>
  </si>
  <si>
    <t>18. Total Costs NON-ICJIA (Match) Funds  (lines 16 and 17)</t>
  </si>
  <si>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Federal rules require a separate justification must be provided for sole source contracts in excess of $150,000 </t>
    </r>
    <r>
      <rPr>
        <i/>
        <sz val="10"/>
        <rFont val="Times New Roman"/>
        <family val="1"/>
      </rPr>
      <t>(See 2 CFR 200.88)</t>
    </r>
    <r>
      <rPr>
        <sz val="10"/>
        <rFont val="Times New Roman"/>
        <family val="1"/>
      </rPr>
      <t xml:space="preserve">.  </t>
    </r>
    <r>
      <rPr>
        <b/>
        <sz val="10"/>
        <rFont val="Times New Roman"/>
        <family val="1"/>
      </rPr>
      <t xml:space="preserve">However, ICJIA has additional requirements for sole source contracts of other amounts. The applicant must contact the ICJIA grant monitor or program adminsitrator for additional information. </t>
    </r>
    <r>
      <rPr>
        <sz val="10"/>
        <rFont val="Times New Roman"/>
        <family val="1"/>
      </rPr>
      <t xml:space="preserve">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</si>
  <si>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9"/>
        <color theme="1"/>
        <rFont val="Times New Roman"/>
        <family val="1"/>
      </rPr>
      <t xml:space="preserve">XII. Section C16 - Indirect Costs: 
</t>
    </r>
    <r>
      <rPr>
        <sz val="9"/>
        <color theme="1"/>
        <rFont val="Times New Roman"/>
        <family val="1"/>
      </rPr>
      <t xml:space="preserve">A) If a federally-approved or state-approved indirect cost rate is being included, please provide the letter showing the approved indirect cost rate.
</t>
    </r>
    <r>
      <rPr>
        <b/>
        <sz val="9"/>
        <color theme="1"/>
        <rFont val="Times New Roman"/>
        <family val="1"/>
      </rPr>
      <t xml:space="preserve">B) If any indirect cost rate is being included (de minimus, federally approved or state approved), the certification must be signed at the time the grant agreement is signed. </t>
    </r>
  </si>
  <si>
    <t>This is to certify that I have reviewed the indirect cost rate proposal and grant agreement budget, and to the best of my knowledge and belief:
  (1) The costs included in the proposal to establish the final indirect costs rate for this project period are not listed in the budget as a direct cost.
  (2) The indirect costs charged to this grant agreement are not included as direct costs in a different grant agreement with the Criminal Justice Information Authority (Authority) or any other grantor.
  (3) The direct costs listed in this budget are not charged as indirect costs in a different grant agreement with the Authority or any other grantor.
Violation of this certification may result in a range of penalties, including suspension of funds under this program, termination of this agreement, suspension or debarment from receiving future grants, recoupment of monies provided under this grant, and all remedies allowed under the Illinois Grant Recovery Act (30 ILCS 708/1 et seq.)</t>
  </si>
  <si>
    <r>
      <t xml:space="preserve">All applicants must complete Section A and provide a break-down by all applicable budget categories. </t>
    </r>
    <r>
      <rPr>
        <b/>
        <sz val="9"/>
        <color theme="1"/>
        <rFont val="Times New Roman"/>
        <family val="1"/>
      </rPr>
      <t>Please read all instructions before completing form.</t>
    </r>
  </si>
  <si>
    <t>All applicants must complete Section A and provide a break-down by the applicable budget categories.</t>
  </si>
  <si>
    <t>If the applicant is required to provide or volunteers to provide cost-sharing or matching funds or other match resources to the project, these costs should be shown for each applicable budget category of Section B.</t>
  </si>
  <si>
    <t xml:space="preserve">For each applicable budget category for which matching funds are provided, show the total contribution. Only use those categories that are visible. </t>
  </si>
  <si>
    <t>Other 
(Please Specify)</t>
  </si>
  <si>
    <t>Flat Rate Fringe 
(If applicable)</t>
  </si>
  <si>
    <r>
      <rPr>
        <sz val="9"/>
        <color theme="0"/>
        <rFont val="Times New Roman"/>
        <family val="1"/>
      </rPr>
      <t>15</t>
    </r>
    <r>
      <rPr>
        <b/>
        <sz val="9"/>
        <color theme="0"/>
        <rFont val="Times New Roman"/>
        <family val="1"/>
      </rPr>
      <t xml:space="preserve">. A. </t>
    </r>
    <r>
      <rPr>
        <b/>
        <i/>
        <u/>
        <sz val="9"/>
        <color theme="0"/>
        <rFont val="Times New Roman"/>
        <family val="1"/>
      </rPr>
      <t xml:space="preserve">Grant Exclusive Line Item(s) </t>
    </r>
  </si>
  <si>
    <r>
      <t xml:space="preserve">      B. </t>
    </r>
    <r>
      <rPr>
        <b/>
        <i/>
        <u/>
        <sz val="9"/>
        <color theme="0"/>
        <rFont val="Times New Roman"/>
        <family val="1"/>
      </rPr>
      <t xml:space="preserve">Grant Exclusive Line Item(s) </t>
    </r>
  </si>
  <si>
    <r>
      <rPr>
        <i/>
        <sz val="9"/>
        <color theme="0"/>
        <rFont val="Times New Roman"/>
        <family val="1"/>
      </rPr>
      <t>15</t>
    </r>
    <r>
      <rPr>
        <b/>
        <i/>
        <sz val="9"/>
        <color theme="0"/>
        <rFont val="Times New Roman"/>
        <family val="1"/>
      </rPr>
      <t xml:space="preserve">. A. </t>
    </r>
    <r>
      <rPr>
        <b/>
        <i/>
        <u/>
        <sz val="9"/>
        <color theme="0"/>
        <rFont val="Times New Roman"/>
        <family val="1"/>
      </rPr>
      <t xml:space="preserve">Grant Exclusive Line Item(s) </t>
    </r>
  </si>
  <si>
    <r>
      <rPr>
        <b/>
        <sz val="9"/>
        <color theme="1"/>
        <rFont val="Times New Roman"/>
        <family val="1"/>
      </rPr>
      <t>VII.</t>
    </r>
    <r>
      <rPr>
        <sz val="9"/>
        <color theme="1"/>
        <rFont val="Times New Roman"/>
        <family val="1"/>
      </rPr>
      <t xml:space="preserve"> </t>
    </r>
    <r>
      <rPr>
        <b/>
        <sz val="9"/>
        <color theme="1"/>
        <rFont val="Times New Roman"/>
        <family val="1"/>
      </rPr>
      <t xml:space="preserve">Section C2 - Fringe: </t>
    </r>
    <r>
      <rPr>
        <sz val="9"/>
        <color theme="1"/>
        <rFont val="Times New Roman"/>
        <family val="1"/>
      </rPr>
      <t xml:space="preserve">
A) If additional staff were added to the Personnel tab, please make sure they are also added here. Check the totals to make sure that all additional personnel are included. Fringe should include both the ICJIA and match amounts.
B) If a personnel's salary is prorated, then the flat rate fringe must also be prorated. 
C) Please enter the percentages for retirement, insurance (include health, dental and life) and workman's comp. If there are other fringe benefits, please enter what the benefit is and the percentage. 
D) Column M has been provided for any flat rate fringe benefits. Please enter the dollar amount in Column M. The narrative should provide sufficient detail that ICJIA understands how the flat rate fringe benefits were calculated.</t>
    </r>
  </si>
  <si>
    <r>
      <t>AGENCY:</t>
    </r>
    <r>
      <rPr>
        <sz val="10"/>
        <color theme="1"/>
        <rFont val="Times New Roman"/>
        <family val="1"/>
      </rPr>
      <t xml:space="preserve"> Illinois Criminal Justice Information Authority</t>
    </r>
  </si>
  <si>
    <r>
      <rPr>
        <b/>
        <sz val="9"/>
        <color theme="1"/>
        <rFont val="Times New Roman"/>
        <family val="1"/>
      </rPr>
      <t>III.</t>
    </r>
    <r>
      <rPr>
        <sz val="9"/>
        <color theme="1"/>
        <rFont val="Times New Roman"/>
        <family val="1"/>
      </rPr>
      <t xml:space="preserve"> </t>
    </r>
    <r>
      <rPr>
        <b/>
        <sz val="9"/>
        <color theme="1"/>
        <rFont val="Times New Roman"/>
        <family val="1"/>
      </rPr>
      <t>Section B:</t>
    </r>
    <r>
      <rPr>
        <sz val="9"/>
        <color theme="1"/>
        <rFont val="Times New Roman"/>
        <family val="1"/>
      </rPr>
      <t xml:space="preserve"> All required match must be included. If you are including additional match (overmatch), do not separate required match from overmatch. Those amounts should be combined together. If match is being included in your budget, please complete all cells in blue. If indirect costs will be paid by matching funds, include the Rate and Base in the left column. </t>
    </r>
  </si>
  <si>
    <t xml:space="preserve">Quantity (based on Yr/Mo/Hr) </t>
  </si>
  <si>
    <r>
      <rPr>
        <b/>
        <sz val="9"/>
        <color theme="1"/>
        <rFont val="Times New Roman"/>
        <family val="1"/>
      </rPr>
      <t>VI.</t>
    </r>
    <r>
      <rPr>
        <sz val="9"/>
        <color theme="1"/>
        <rFont val="Times New Roman"/>
        <family val="1"/>
      </rPr>
      <t xml:space="preserve"> </t>
    </r>
    <r>
      <rPr>
        <b/>
        <sz val="9"/>
        <color theme="1"/>
        <rFont val="Times New Roman"/>
        <family val="1"/>
      </rPr>
      <t xml:space="preserve">Section C1- Personnel:  </t>
    </r>
    <r>
      <rPr>
        <sz val="9"/>
        <color theme="1"/>
        <rFont val="Times New Roman"/>
        <family val="1"/>
      </rPr>
      <t xml:space="preserve">
A) If a cost of living increase is anticipated, please reflect the adjusted salary in one line item. In the justification, please state that the salary reflects a cost of living increase and provide the amount/length of time of the initial salary and amount/length of time of the final salary. 
B) If you are budgeting for overtime, please put the overtime amount on the bottom row. In the justification, please state how the overtime amount has been calculated.
C) Quantity of time will depend on the basis selected. </t>
    </r>
  </si>
  <si>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r>
      <rPr>
        <b/>
        <sz val="10"/>
        <color theme="1"/>
        <rFont val="Times New Roman"/>
        <family val="1"/>
      </rPr>
      <t>Note: Please see ICJIA Specific Instructions tab for additional information for completing this section.</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</si>
  <si>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xml:space="preserve">.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
</t>
    </r>
    <r>
      <rPr>
        <b/>
        <sz val="10"/>
        <color theme="1"/>
        <rFont val="Times New Roman"/>
        <family val="1"/>
      </rPr>
      <t>Note: Please see ICJIA Specific Instructions tab for additional information for completing this section.</t>
    </r>
  </si>
  <si>
    <r>
      <t xml:space="preserve">5). Supplies </t>
    </r>
    <r>
      <rPr>
        <i/>
        <sz val="10"/>
        <rFont val="Times New Roman"/>
        <family val="1"/>
      </rPr>
      <t>(2 CFR 200.94)</t>
    </r>
    <r>
      <rPr>
        <sz val="10"/>
        <color theme="1"/>
        <rFont val="Times New Roman"/>
        <family val="1"/>
      </rPr>
      <t xml:space="preserve">--List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
</t>
    </r>
    <r>
      <rPr>
        <b/>
        <sz val="10"/>
        <color theme="1"/>
        <rFont val="Times New Roman"/>
        <family val="1"/>
      </rPr>
      <t xml:space="preserve">
Note: Please see ICJIA Specific Instructions tab for additional information for completing this section.</t>
    </r>
  </si>
  <si>
    <r>
      <t xml:space="preserve">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services in support of the project activities. This can include utilities, leases, computing costs, audit costs, and similar types of costs.
</t>
    </r>
    <r>
      <rPr>
        <b/>
        <sz val="10"/>
        <rFont val="Times New Roman"/>
        <family val="1"/>
      </rPr>
      <t xml:space="preserve">
Note: Please see ICJIA Specific Instructions tab for additional information for completing this section.</t>
    </r>
    <r>
      <rPr>
        <sz val="10"/>
        <rFont val="Times New Roman"/>
        <family val="1"/>
      </rPr>
      <t xml:space="preserve">
</t>
    </r>
  </si>
  <si>
    <r>
      <rPr>
        <b/>
        <sz val="10"/>
        <rFont val="Times New Roman"/>
        <family val="1"/>
      </rPr>
      <t xml:space="preserve">16).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r>
      <rPr>
        <b/>
        <sz val="10"/>
        <rFont val="Times New Roman"/>
        <family val="1"/>
      </rPr>
      <t xml:space="preserve">
Note: Please see ICJIA Specific Instructions tab for additional information for completing this section.</t>
    </r>
  </si>
  <si>
    <t>Personnel Narrative:</t>
  </si>
  <si>
    <t>Fringe Narrative:</t>
  </si>
  <si>
    <t>Travel Narrative:</t>
  </si>
  <si>
    <t>Equipment Narrative:</t>
  </si>
  <si>
    <t>Supplies Narrative:</t>
  </si>
  <si>
    <t>Contractual Narrative:</t>
  </si>
  <si>
    <t>Indirect Cost Narrative:</t>
  </si>
  <si>
    <t xml:space="preserve">DUNS#:  </t>
  </si>
  <si>
    <t xml:space="preserve">Grant #: </t>
  </si>
  <si>
    <r>
      <rPr>
        <b/>
        <sz val="9"/>
        <color theme="1"/>
        <rFont val="Times New Roman"/>
        <family val="1"/>
      </rPr>
      <t>I. Section A:</t>
    </r>
    <r>
      <rPr>
        <sz val="9"/>
        <color theme="1"/>
        <rFont val="Times New Roman"/>
        <family val="1"/>
      </rPr>
      <t xml:space="preserve"> Federal/State funds are those that come from ICJIA as part of a NOFO or continuation. The Implementing Agency is the entity that will be responsible for managing the agreement. Please complete all cells in blue. If indirect costs are being included in the budget, don't forget to include the Rate and Base in the left column. The following information can be found on the GATA website or on the Uniform Notice of Funding Opportunity (NOFO): NOFO ID; CFSA Number; CFSA Short Description; State Fiscal Year(s) and Project Period. If this is a continuation grant, please enter the grant number.</t>
    </r>
  </si>
  <si>
    <t xml:space="preserve">Approving Fed/State Agency (please specify): </t>
  </si>
  <si>
    <t xml:space="preserve">The Distribution Base is: </t>
  </si>
  <si>
    <t>The Indirect Cost Rate is:</t>
  </si>
  <si>
    <r>
      <t xml:space="preserve"> Period Covered by the NICRA: </t>
    </r>
    <r>
      <rPr>
        <u/>
        <sz val="9"/>
        <color theme="1"/>
        <rFont val="Times New Roman"/>
        <family val="1"/>
      </rPr>
      <t/>
    </r>
  </si>
  <si>
    <r>
      <t xml:space="preserve">Grantee Match Requirement: </t>
    </r>
    <r>
      <rPr>
        <u/>
        <sz val="9"/>
        <color theme="1"/>
        <rFont val="Times New Roman"/>
        <family val="1"/>
      </rPr>
      <t xml:space="preserve">      % </t>
    </r>
    <r>
      <rPr>
        <i/>
        <sz val="9"/>
        <color rgb="FFFF0000"/>
        <rFont val="Times New Roman"/>
        <family val="1"/>
      </rPr>
      <t>(ICJIA to populate only if match is required)</t>
    </r>
  </si>
  <si>
    <t xml:space="preserve">__________________________________________________ </t>
  </si>
  <si>
    <t>Grantee (or Subgrantee) DUNS:</t>
  </si>
  <si>
    <t>Grantee (or Subgrantee) Name:</t>
  </si>
  <si>
    <t>Grantee (or Subgrantee) DBA:</t>
  </si>
  <si>
    <t>Grantee (or Subgrantee) Address:</t>
  </si>
  <si>
    <t>Zip+4:</t>
  </si>
  <si>
    <t>Grantee (or Subgrantee) Principal Place of Performance:</t>
  </si>
  <si>
    <r>
      <t xml:space="preserve">State of Illinois Awarding Agency: </t>
    </r>
    <r>
      <rPr>
        <sz val="10"/>
        <color theme="1"/>
        <rFont val="Times New Roman"/>
        <family val="1"/>
      </rPr>
      <t>Illinois Criminal Justice Information Authority</t>
    </r>
  </si>
  <si>
    <t>Under certain circumstances, grantee (or subgrantee) must provide names and total compensation of its top 5 highly compensated officials.  Please answer the following two questions and follow the instructions:</t>
  </si>
  <si>
    <r>
      <t>Q1.</t>
    </r>
    <r>
      <rPr>
        <sz val="10"/>
        <color theme="1"/>
        <rFont val="Times New Roman"/>
        <family val="1"/>
      </rPr>
      <t xml:space="preserve">  In your business or organization’s previous fiscal year, did your business or organization (including parent organization, all branches and all affiliates worldwide) receive (1) 80% or more of your annual gross revenues in U.S. federal contracts, subcontracts, loans, grants, subgrants and/or cooperative agreements and (2) $25,000,000 or more in annual gross revenue from U.S. federal contracts, subcontracts, loans, grants, subgrants and/or cooperative agreements?</t>
    </r>
  </si>
  <si>
    <t>Yes            If yes, must answer Q2 below.</t>
  </si>
  <si>
    <r>
      <t>Q2.</t>
    </r>
    <r>
      <rPr>
        <sz val="10"/>
        <color theme="1"/>
        <rFont val="Times New Roman"/>
        <family val="1"/>
      </rPr>
      <t xml:space="preserve">  Does the public have access to information about the compensation of the senior executives in your business or organization (including parent organization, all branches, and all affiliates worldwide) through periodic reports filed under section 13(a) or 15(d) of the Security Exchange Act of 1934 (5 U.S.C. 78m(a), 78o(d)) or section 6104 of the Internal Revenue code of 1986 (i.e., on IRS Form 990)?</t>
    </r>
  </si>
  <si>
    <t>Yes          If yes, you are not required to provide data.</t>
  </si>
  <si>
    <r>
      <t>Budget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non-Statel funds that will support the project.</t>
    </r>
  </si>
  <si>
    <r>
      <rPr>
        <b/>
        <sz val="9"/>
        <color theme="1"/>
        <rFont val="Times New Roman"/>
        <family val="1"/>
      </rPr>
      <t>IV.</t>
    </r>
    <r>
      <rPr>
        <sz val="9"/>
        <color theme="1"/>
        <rFont val="Times New Roman"/>
        <family val="1"/>
      </rPr>
      <t xml:space="preserve"> </t>
    </r>
    <r>
      <rPr>
        <b/>
        <sz val="9"/>
        <color theme="1"/>
        <rFont val="Times New Roman"/>
        <family val="1"/>
      </rPr>
      <t>Applicant Certification:</t>
    </r>
    <r>
      <rPr>
        <sz val="9"/>
        <color theme="1"/>
        <rFont val="Times New Roman"/>
        <family val="1"/>
      </rPr>
      <t xml:space="preserve"> </t>
    </r>
    <r>
      <rPr>
        <b/>
        <sz val="9"/>
        <color theme="1"/>
        <rFont val="Times New Roman"/>
        <family val="1"/>
      </rPr>
      <t xml:space="preserve">The Implementing Agency (and Program Agency, if different from the Implementing Agency), must complete this form at the time the grant agreement is signed. </t>
    </r>
  </si>
  <si>
    <r>
      <rPr>
        <b/>
        <sz val="9"/>
        <color theme="1"/>
        <rFont val="Times New Roman"/>
        <family val="1"/>
      </rPr>
      <t>V.</t>
    </r>
    <r>
      <rPr>
        <sz val="9"/>
        <color theme="1"/>
        <rFont val="Times New Roman"/>
        <family val="1"/>
      </rPr>
      <t xml:space="preserve"> </t>
    </r>
    <r>
      <rPr>
        <b/>
        <sz val="9"/>
        <color theme="1"/>
        <rFont val="Times New Roman"/>
        <family val="1"/>
      </rPr>
      <t>FFATA Form:</t>
    </r>
    <r>
      <rPr>
        <sz val="9"/>
        <color theme="1"/>
        <rFont val="Times New Roman"/>
        <family val="1"/>
      </rPr>
      <t xml:space="preserve"> This should only be filled out if the source of ICJIA funds is federal (ie JAG, VOCA, VAWA, etc.) AND if the implementing agency receives $25,000 or more in federal funds. To confirm whether federal funds are part of this award, please refer to the </t>
    </r>
    <r>
      <rPr>
        <u/>
        <sz val="9"/>
        <color theme="1"/>
        <rFont val="Times New Roman"/>
        <family val="1"/>
      </rPr>
      <t>CFDA</t>
    </r>
    <r>
      <rPr>
        <sz val="9"/>
        <color theme="1"/>
        <rFont val="Times New Roman"/>
        <family val="1"/>
      </rPr>
      <t xml:space="preserve"> number on the Uniform Notice for Funding Opportunity (NOFO). If there is a CFDA number, then this award includes federal funds. </t>
    </r>
  </si>
  <si>
    <t>Implementing Agency</t>
  </si>
  <si>
    <t>Program Agency</t>
  </si>
  <si>
    <t>____________________________________</t>
  </si>
  <si>
    <t>Name of Applicant Institution/Organization</t>
  </si>
  <si>
    <r>
      <t>2). Fringe Benefits (2 CFR 200.431)--</t>
    </r>
    <r>
      <rPr>
        <sz val="10"/>
        <rFont val="Times New Roman"/>
        <family val="1"/>
      </rPr>
      <t xml:space="preserve">Fringe benefits should be based on actual known costs or an established formula.  Fringe benefits are for the personnel listed in category (1) direct salaries and wages, and only for the percentage of time devoted to the project. Provide the name of the fringe benefit (i.e., Retirement, Insurance, Worker's Comp, etc), the fringe benefit rate,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
</t>
    </r>
    <r>
      <rPr>
        <b/>
        <sz val="10"/>
        <rFont val="Times New Roman"/>
        <family val="1"/>
      </rPr>
      <t xml:space="preserve">
Note: Please see ICJIA Specific Instructions tab for additional information for completing this section.</t>
    </r>
  </si>
  <si>
    <t xml:space="preserve">Under FFATA, any implementing agency that receives $25,000 or more from federal funds for this award must provide the following information for federal reporting. Please fill out the following form accurately and completely. To confirm whether federal funds are part of this award, please refer to the CFDA number on the Notice of Funding Opportunity. If there is no CFDA number, then this award does not include federal funds. </t>
  </si>
  <si>
    <t>Final Total Budget Amount</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</si>
  <si>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contractual category along with the consultant’s fee. Travel for training participants, advisory committees, review panels and etc., should be itemized the same way as indicated above and placed in the “Miscellaneous” category. 
Column G ("Basis") defines the quantity being measured. For example, if your expense is two nights in a hotel, the basis is "Nights." If the expense is 300 miles, the basis is "Miles." 
</t>
    </r>
    <r>
      <rPr>
        <b/>
        <sz val="10"/>
        <color theme="1"/>
        <rFont val="Times New Roman"/>
        <family val="1"/>
      </rPr>
      <t xml:space="preserve">
Note: Please see ICJIA Specific Instructions tab for additional information for completing this section.</t>
    </r>
  </si>
  <si>
    <t>Final Total Award Amount (if different)</t>
  </si>
  <si>
    <t>Final Revised Budget Amount</t>
  </si>
  <si>
    <t>_________________________</t>
  </si>
  <si>
    <t xml:space="preserve">Rent and Utilities Narrative </t>
  </si>
  <si>
    <t>Quantity/Duration</t>
  </si>
  <si>
    <t>11TR</t>
  </si>
  <si>
    <t xml:space="preserve">Total </t>
  </si>
  <si>
    <t xml:space="preserve">Telecommunications Narrative:  </t>
  </si>
  <si>
    <t>Training and Education Narrative:</t>
  </si>
  <si>
    <t>Personnel</t>
  </si>
  <si>
    <t>Fringe Benefits</t>
  </si>
  <si>
    <t>Travel</t>
  </si>
  <si>
    <t>Equipment</t>
  </si>
  <si>
    <t>Supplies</t>
  </si>
  <si>
    <t>Subcontracts and Subawards</t>
  </si>
  <si>
    <t>Occupancy (Rent &amp; Utilities)</t>
  </si>
  <si>
    <t xml:space="preserve">Telecommunications </t>
  </si>
  <si>
    <t xml:space="preserve">Training &amp; Education </t>
  </si>
  <si>
    <t>Indirect Costs</t>
  </si>
  <si>
    <r>
      <t xml:space="preserve">Contractual Services </t>
    </r>
    <r>
      <rPr>
        <i/>
        <sz val="9"/>
        <color theme="1"/>
        <rFont val="Times New Roman"/>
        <family val="1"/>
      </rPr>
      <t>(200.318)</t>
    </r>
    <r>
      <rPr>
        <sz val="9"/>
        <color theme="1"/>
        <rFont val="Times New Roman"/>
        <family val="1"/>
      </rPr>
      <t xml:space="preserve"> &amp; Subawards </t>
    </r>
    <r>
      <rPr>
        <i/>
        <sz val="9"/>
        <color theme="1"/>
        <rFont val="Times New Roman"/>
        <family val="1"/>
      </rPr>
      <t>(200.92)</t>
    </r>
  </si>
  <si>
    <r>
      <t xml:space="preserve">Personnel (Salaries &amp; Wages)       </t>
    </r>
    <r>
      <rPr>
        <i/>
        <sz val="9"/>
        <color theme="1"/>
        <rFont val="Times New Roman"/>
        <family val="1"/>
      </rPr>
      <t xml:space="preserve">(200.430)  </t>
    </r>
    <r>
      <rPr>
        <sz val="9"/>
        <color theme="1"/>
        <rFont val="Times New Roman"/>
        <family val="1"/>
      </rPr>
      <t xml:space="preserve">                   </t>
    </r>
  </si>
  <si>
    <r>
      <t xml:space="preserve">Fringe Benefits                              </t>
    </r>
    <r>
      <rPr>
        <i/>
        <sz val="9"/>
        <color theme="1"/>
        <rFont val="Times New Roman"/>
        <family val="1"/>
      </rPr>
      <t xml:space="preserve"> (200.431)          </t>
    </r>
    <r>
      <rPr>
        <sz val="9"/>
        <color theme="1"/>
        <rFont val="Times New Roman"/>
        <family val="1"/>
      </rPr>
      <t xml:space="preserve">            </t>
    </r>
  </si>
  <si>
    <r>
      <t xml:space="preserve">Travel                                            </t>
    </r>
    <r>
      <rPr>
        <i/>
        <sz val="9"/>
        <color theme="1"/>
        <rFont val="Times New Roman"/>
        <family val="1"/>
      </rPr>
      <t xml:space="preserve">  (200.474)  </t>
    </r>
    <r>
      <rPr>
        <sz val="9"/>
        <color theme="1"/>
        <rFont val="Times New Roman"/>
        <family val="1"/>
      </rPr>
      <t xml:space="preserve">                   </t>
    </r>
  </si>
  <si>
    <r>
      <t xml:space="preserve">Equipment                                      </t>
    </r>
    <r>
      <rPr>
        <i/>
        <sz val="9"/>
        <color theme="1"/>
        <rFont val="Times New Roman"/>
        <family val="1"/>
      </rPr>
      <t xml:space="preserve"> (200.439)</t>
    </r>
  </si>
  <si>
    <r>
      <t xml:space="preserve">Supplies                                       </t>
    </r>
    <r>
      <rPr>
        <i/>
        <sz val="9"/>
        <color theme="1"/>
        <rFont val="Times New Roman"/>
        <family val="1"/>
      </rPr>
      <t xml:space="preserve">   (200.94)</t>
    </r>
  </si>
  <si>
    <r>
      <t xml:space="preserve">Rent and Utilities                           </t>
    </r>
    <r>
      <rPr>
        <i/>
        <sz val="9"/>
        <color theme="1"/>
        <rFont val="Times New Roman"/>
        <family val="1"/>
      </rPr>
      <t>(200.465)</t>
    </r>
  </si>
  <si>
    <r>
      <t xml:space="preserve">Training and Education                </t>
    </r>
    <r>
      <rPr>
        <i/>
        <sz val="9"/>
        <color theme="1"/>
        <rFont val="Times New Roman"/>
        <family val="1"/>
      </rPr>
      <t>(200.472)</t>
    </r>
  </si>
  <si>
    <r>
      <t xml:space="preserve">16. Total Direct Costs (lines 1-15)    </t>
    </r>
    <r>
      <rPr>
        <i/>
        <sz val="9"/>
        <color theme="1"/>
        <rFont val="Times New Roman"/>
        <family val="1"/>
      </rPr>
      <t>(200.413)</t>
    </r>
  </si>
  <si>
    <r>
      <t xml:space="preserve">17.  Indirect Costs* (see below)        </t>
    </r>
    <r>
      <rPr>
        <i/>
        <sz val="9"/>
        <color theme="1"/>
        <rFont val="Times New Roman"/>
        <family val="1"/>
      </rPr>
      <t>(200.414)</t>
    </r>
  </si>
  <si>
    <t xml:space="preserve">Personnel (Salaries &amp; Wages)   200.430                     </t>
  </si>
  <si>
    <t xml:space="preserve">Fringe Benefits                         200.431                      </t>
  </si>
  <si>
    <t xml:space="preserve">Travel                                       200.474                     </t>
  </si>
  <si>
    <t>Equipment                                200.439</t>
  </si>
  <si>
    <t>Supplies                                   200.94</t>
  </si>
  <si>
    <t>Health insurance
(Please specify)</t>
  </si>
  <si>
    <t>Workers comp
(Please specify)</t>
  </si>
  <si>
    <t>Unemployment
(Please specify)</t>
  </si>
  <si>
    <t>Life insurance
(Please specify)</t>
  </si>
  <si>
    <t>Pro-ration</t>
  </si>
  <si>
    <t>Pr-ration</t>
  </si>
  <si>
    <t>Length of time/Quantity</t>
  </si>
  <si>
    <r>
      <t xml:space="preserve">Rate _______%  Base: </t>
    </r>
    <r>
      <rPr>
        <u/>
        <sz val="9"/>
        <color theme="1"/>
        <rFont val="Times New Roman"/>
        <family val="1"/>
      </rPr>
      <t xml:space="preserve">$          </t>
    </r>
    <r>
      <rPr>
        <sz val="9"/>
        <color theme="1"/>
        <rFont val="Times New Roman"/>
        <family val="1"/>
      </rPr>
      <t xml:space="preserve">       </t>
    </r>
  </si>
  <si>
    <t xml:space="preserve">CFSA Number: </t>
  </si>
  <si>
    <t xml:space="preserve">CSFA Short Description: </t>
  </si>
  <si>
    <t xml:space="preserve">State Fiscal Year(s): </t>
  </si>
  <si>
    <r>
      <t xml:space="preserve">NOFO ID: </t>
    </r>
    <r>
      <rPr>
        <sz val="9"/>
        <color theme="1"/>
        <rFont val="Times New Roman"/>
        <family val="1"/>
      </rPr>
      <t>N/A</t>
    </r>
  </si>
  <si>
    <t xml:space="preserve">Project Period:  </t>
  </si>
  <si>
    <t xml:space="preserve">Implementing Agency Name: Adlr University </t>
  </si>
  <si>
    <t xml:space="preserve">office supplies </t>
  </si>
  <si>
    <t xml:space="preserve">postage </t>
  </si>
  <si>
    <t xml:space="preserve">laptops </t>
  </si>
  <si>
    <t>10,00</t>
  </si>
  <si>
    <t xml:space="preserve">staff 1 </t>
  </si>
  <si>
    <t xml:space="preserve">staff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</si>
</sst>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_(* #,##0.000_);_(* \(#,##0.000\);_(* &quot;-&quot;???_);_(@_)"/>
    <numFmt numFmtId="167" formatCode="&quot;$&quot;#,##0.00"/>
    <numFmt numFmtId="168" formatCode="_(&quot;$&quot;* #,##0_);_(&quot;$&quot;* \(#,##0\);_(&quot;$&quot;* &quot;-&quot;??_);_(@_)"/>
    <numFmt numFmtId="169" formatCode="0.0000%"/>
    <numFmt numFmtId="170" formatCode="0.0%"/>
    <numFmt numFmtId="171" formatCode="_(&quot;$&quot;* #,##0.000_);_(&quot;$&quot;* \(#,##0.000\);_(&quot;$&quot;* &quot;-&quot;??_);_(@_)"/>
  </numFmts>
  <fonts count="63"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i/>
      <sz val="8"/>
      <color theme="1"/>
      <name val="Times New Roman"/>
      <family val="1"/>
    </font>
    <font>
      <b/>
      <u/>
      <sz val="9"/>
      <color theme="1"/>
      <name val="Times New Roman"/>
      <family val="1"/>
    </font>
    <font>
      <sz val="8"/>
      <name val="Times New Roman"/>
      <family val="1"/>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b/>
      <i/>
      <u/>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i/>
      <sz val="9"/>
      <color rgb="FFFF0000"/>
      <name val="Times New Roman"/>
      <family val="1"/>
    </font>
    <font>
      <b/>
      <u/>
      <sz val="16"/>
      <color theme="1"/>
      <name val="Times New Roman"/>
      <family val="1"/>
    </font>
    <font>
      <u/>
      <sz val="16"/>
      <color theme="1"/>
      <name val="Times New Roman"/>
      <family val="1"/>
    </font>
    <font>
      <b/>
      <i/>
      <sz val="11"/>
      <color theme="1"/>
      <name val="Calibri"/>
      <family val="2"/>
      <scheme val="minor"/>
    </font>
    <font>
      <b/>
      <sz val="9"/>
      <color rgb="FFFF0000"/>
      <name val="Times New Roman"/>
      <family val="1"/>
    </font>
    <font>
      <b/>
      <i/>
      <u val="singleAccounting"/>
      <sz val="10"/>
      <name val="Times New Roman"/>
      <family val="1"/>
    </font>
    <font>
      <b/>
      <sz val="8"/>
      <color theme="1"/>
      <name val="Times New Roman"/>
      <family val="1"/>
    </font>
    <font>
      <b/>
      <u/>
      <sz val="9"/>
      <color theme="0"/>
      <name val="Times New Roman"/>
      <family val="1"/>
    </font>
    <font>
      <sz val="9"/>
      <color theme="0"/>
      <name val="Times New Roman"/>
      <family val="1"/>
    </font>
    <font>
      <i/>
      <sz val="9"/>
      <color theme="0"/>
      <name val="Times New Roman"/>
      <family val="1"/>
    </font>
    <font>
      <b/>
      <sz val="9"/>
      <color theme="0"/>
      <name val="Times New Roman"/>
      <family val="1"/>
    </font>
    <font>
      <b/>
      <i/>
      <u/>
      <sz val="9"/>
      <color theme="0"/>
      <name val="Times New Roman"/>
      <family val="1"/>
    </font>
    <font>
      <sz val="11"/>
      <color theme="0"/>
      <name val="Calibri"/>
      <family val="2"/>
      <scheme val="minor"/>
    </font>
    <font>
      <b/>
      <i/>
      <sz val="9"/>
      <color theme="0"/>
      <name val="Times New Roman"/>
      <family val="1"/>
    </font>
  </fonts>
  <fills count="9">
    <fill>
      <patternFill patternType="none"/>
    </fill>
    <fill>
      <patternFill patternType="gray125"/>
    </fill>
    <fill>
      <patternFill patternType="solid">
        <fgColor rgb="FFF2F2F2"/>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17">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bottom style="thick">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bottom style="thick">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right style="thin">
        <color indexed="64"/>
      </right>
      <top style="double">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top style="thin">
        <color indexed="64"/>
      </top>
      <bottom/>
      <diagonal/>
    </border>
    <border>
      <left/>
      <right style="double">
        <color indexed="64"/>
      </right>
      <top/>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xf numFmtId="44"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94">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7" fillId="0" borderId="0" xfId="0" applyFont="1" applyAlignment="1">
      <alignment vertical="center"/>
    </xf>
    <xf numFmtId="0" fontId="0" fillId="0" borderId="14" xfId="0" applyBorder="1"/>
    <xf numFmtId="0" fontId="19" fillId="0" borderId="0" xfId="0" applyFont="1"/>
    <xf numFmtId="0" fontId="6" fillId="0" borderId="0" xfId="0" applyFont="1" applyAlignment="1">
      <alignment vertical="center" wrapText="1"/>
    </xf>
    <xf numFmtId="0" fontId="0" fillId="0" borderId="0" xfId="0" applyAlignment="1">
      <alignment horizontal="center"/>
    </xf>
    <xf numFmtId="0" fontId="0" fillId="0" borderId="16" xfId="0" applyBorder="1"/>
    <xf numFmtId="0" fontId="2" fillId="0" borderId="0" xfId="0" applyFont="1"/>
    <xf numFmtId="0" fontId="2" fillId="0" borderId="0" xfId="0" applyFont="1" applyAlignment="1">
      <alignment horizontal="center"/>
    </xf>
    <xf numFmtId="0" fontId="2" fillId="0" borderId="20" xfId="0" applyFont="1" applyBorder="1" applyAlignment="1">
      <alignment horizontal="center" vertical="center" wrapText="1"/>
    </xf>
    <xf numFmtId="0" fontId="2" fillId="0" borderId="0" xfId="0" applyFont="1" applyAlignment="1">
      <alignment vertical="top" wrapText="1"/>
    </xf>
    <xf numFmtId="42" fontId="26" fillId="0" borderId="0" xfId="0" applyNumberFormat="1" applyFont="1"/>
    <xf numFmtId="9" fontId="26" fillId="0" borderId="0" xfId="0" applyNumberFormat="1" applyFont="1" applyAlignment="1">
      <alignment horizontal="center"/>
    </xf>
    <xf numFmtId="42" fontId="0" fillId="0" borderId="0" xfId="0" applyNumberFormat="1"/>
    <xf numFmtId="42" fontId="2" fillId="0" borderId="0" xfId="0" applyNumberFormat="1" applyFont="1"/>
    <xf numFmtId="0" fontId="24" fillId="0" borderId="0" xfId="0" applyFont="1" applyAlignment="1">
      <alignment horizontal="center"/>
    </xf>
    <xf numFmtId="9" fontId="2" fillId="0" borderId="0" xfId="0" applyNumberFormat="1" applyFont="1" applyAlignment="1">
      <alignment horizontal="center"/>
    </xf>
    <xf numFmtId="9" fontId="0" fillId="0" borderId="0" xfId="0" applyNumberFormat="1" applyAlignment="1">
      <alignment horizontal="center"/>
    </xf>
    <xf numFmtId="0" fontId="31" fillId="0" borderId="0" xfId="0" applyFont="1" applyAlignment="1">
      <alignment vertical="top"/>
    </xf>
    <xf numFmtId="0" fontId="31" fillId="0" borderId="16" xfId="0" applyFont="1" applyBorder="1" applyAlignment="1">
      <alignment vertical="top"/>
    </xf>
    <xf numFmtId="0" fontId="23" fillId="0" borderId="11" xfId="0" applyFont="1" applyBorder="1" applyAlignment="1">
      <alignment vertical="top"/>
    </xf>
    <xf numFmtId="0" fontId="23" fillId="0" borderId="0" xfId="0" applyFont="1" applyAlignment="1">
      <alignment vertical="top"/>
    </xf>
    <xf numFmtId="42" fontId="0" fillId="0" borderId="14" xfId="0" applyNumberFormat="1" applyBorder="1"/>
    <xf numFmtId="0" fontId="31" fillId="0" borderId="13" xfId="0" applyFont="1" applyBorder="1" applyAlignment="1">
      <alignment vertical="top"/>
    </xf>
    <xf numFmtId="0" fontId="31" fillId="0" borderId="14" xfId="0" applyFont="1" applyBorder="1" applyAlignment="1">
      <alignment vertical="top"/>
    </xf>
    <xf numFmtId="0" fontId="31" fillId="0" borderId="15" xfId="0" applyFont="1" applyBorder="1" applyAlignment="1">
      <alignment vertical="top"/>
    </xf>
    <xf numFmtId="0" fontId="23" fillId="0" borderId="12" xfId="0" applyFont="1" applyBorder="1" applyAlignment="1">
      <alignment vertical="top"/>
    </xf>
    <xf numFmtId="0" fontId="23" fillId="0" borderId="13" xfId="0" applyFont="1" applyBorder="1" applyAlignment="1">
      <alignment vertical="top"/>
    </xf>
    <xf numFmtId="0" fontId="23"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25" fillId="0" borderId="0" xfId="0" applyFont="1" applyAlignment="1">
      <alignment vertical="top" wrapText="1"/>
    </xf>
    <xf numFmtId="0" fontId="2" fillId="0" borderId="20" xfId="0" applyFont="1" applyBorder="1" applyAlignment="1">
      <alignment horizontal="center"/>
    </xf>
    <xf numFmtId="42" fontId="12" fillId="0" borderId="0" xfId="0" applyNumberFormat="1" applyFont="1"/>
    <xf numFmtId="0" fontId="23" fillId="0" borderId="0" xfId="0" applyFont="1"/>
    <xf numFmtId="42" fontId="23" fillId="0" borderId="0" xfId="0" applyNumberFormat="1" applyFont="1"/>
    <xf numFmtId="0" fontId="23" fillId="0" borderId="0" xfId="0" applyFont="1" applyAlignment="1">
      <alignment horizontal="center"/>
    </xf>
    <xf numFmtId="9" fontId="23" fillId="0" borderId="0" xfId="0" applyNumberFormat="1" applyFont="1" applyAlignment="1">
      <alignment horizontal="center"/>
    </xf>
    <xf numFmtId="44" fontId="23" fillId="0" borderId="0" xfId="0" applyNumberFormat="1" applyFont="1"/>
    <xf numFmtId="42" fontId="24" fillId="0" borderId="0" xfId="0" applyNumberFormat="1" applyFont="1"/>
    <xf numFmtId="0" fontId="3" fillId="0" borderId="13" xfId="0" applyFont="1" applyBorder="1" applyAlignment="1">
      <alignment vertical="top"/>
    </xf>
    <xf numFmtId="42" fontId="27" fillId="0" borderId="0" xfId="0" applyNumberFormat="1" applyFont="1"/>
    <xf numFmtId="42" fontId="32" fillId="0" borderId="0" xfId="0" applyNumberFormat="1" applyFont="1"/>
    <xf numFmtId="0" fontId="31" fillId="0" borderId="11" xfId="0" applyFont="1" applyBorder="1" applyAlignment="1">
      <alignment vertical="top"/>
    </xf>
    <xf numFmtId="0" fontId="31" fillId="0" borderId="12" xfId="0" applyFont="1" applyBorder="1" applyAlignment="1">
      <alignment vertical="top"/>
    </xf>
    <xf numFmtId="0" fontId="23" fillId="0" borderId="15" xfId="0" applyFont="1" applyBorder="1" applyAlignment="1">
      <alignment vertical="top"/>
    </xf>
    <xf numFmtId="0" fontId="23" fillId="0" borderId="16" xfId="0" applyFont="1" applyBorder="1" applyAlignment="1">
      <alignment vertical="top"/>
    </xf>
    <xf numFmtId="0" fontId="0" fillId="0" borderId="12" xfId="0" applyBorder="1"/>
    <xf numFmtId="0" fontId="26" fillId="0" borderId="0" xfId="0" applyFont="1"/>
    <xf numFmtId="0" fontId="27" fillId="0" borderId="0" xfId="0" applyFont="1"/>
    <xf numFmtId="42" fontId="0" fillId="0" borderId="12" xfId="0" applyNumberFormat="1" applyBorder="1"/>
    <xf numFmtId="0" fontId="2" fillId="0" borderId="0" xfId="0" applyFont="1" applyAlignment="1">
      <alignment horizontal="left"/>
    </xf>
    <xf numFmtId="0" fontId="27" fillId="0" borderId="0" xfId="0" applyFont="1" applyAlignment="1">
      <alignment vertical="top" wrapText="1"/>
    </xf>
    <xf numFmtId="42" fontId="26" fillId="0" borderId="0" xfId="0" applyNumberFormat="1" applyFont="1" applyAlignment="1">
      <alignment horizontal="left"/>
    </xf>
    <xf numFmtId="0" fontId="6" fillId="0" borderId="0" xfId="0" applyFont="1"/>
    <xf numFmtId="44" fontId="0" fillId="0" borderId="0" xfId="0" applyNumberFormat="1"/>
    <xf numFmtId="0" fontId="24" fillId="0" borderId="0" xfId="0" applyFont="1"/>
    <xf numFmtId="44" fontId="2" fillId="0" borderId="0" xfId="0" applyNumberFormat="1" applyFont="1"/>
    <xf numFmtId="0" fontId="0" fillId="0" borderId="0" xfId="0" applyAlignment="1">
      <alignment horizontal="right"/>
    </xf>
    <xf numFmtId="9" fontId="24" fillId="0" borderId="0" xfId="0" applyNumberFormat="1" applyFont="1"/>
    <xf numFmtId="42" fontId="33" fillId="0" borderId="0" xfId="0" applyNumberFormat="1" applyFont="1"/>
    <xf numFmtId="0" fontId="6" fillId="0" borderId="0" xfId="0" applyFont="1" applyAlignment="1">
      <alignment horizontal="left" vertical="center" wrapText="1"/>
    </xf>
    <xf numFmtId="0" fontId="1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indent="3"/>
    </xf>
    <xf numFmtId="0" fontId="35" fillId="0" borderId="0" xfId="0" applyFont="1" applyAlignment="1">
      <alignment horizontal="left"/>
    </xf>
    <xf numFmtId="0" fontId="16" fillId="0" borderId="0" xfId="0" applyFont="1" applyAlignment="1">
      <alignment horizontal="left" vertical="center"/>
    </xf>
    <xf numFmtId="0" fontId="16" fillId="0" borderId="0" xfId="0" applyFont="1" applyAlignment="1">
      <alignment horizontal="left" vertical="center" indent="3"/>
    </xf>
    <xf numFmtId="0" fontId="0" fillId="0" borderId="0" xfId="0" applyAlignment="1">
      <alignment horizontal="left" vertical="center"/>
    </xf>
    <xf numFmtId="0" fontId="15" fillId="0" borderId="0" xfId="0" applyFont="1" applyAlignment="1">
      <alignment horizontal="left" vertical="center"/>
    </xf>
    <xf numFmtId="0" fontId="18" fillId="0" borderId="0" xfId="0" applyFont="1" applyAlignment="1">
      <alignment horizontal="left" vertical="center"/>
    </xf>
    <xf numFmtId="0" fontId="42" fillId="0" borderId="0" xfId="0" applyFont="1" applyAlignment="1">
      <alignment horizontal="left" vertical="center"/>
    </xf>
    <xf numFmtId="0" fontId="15" fillId="0" borderId="0" xfId="0" applyFont="1" applyAlignment="1">
      <alignment horizontal="left" vertical="center" indent="3"/>
    </xf>
    <xf numFmtId="0" fontId="44" fillId="0" borderId="0" xfId="0" applyFont="1" applyAlignment="1">
      <alignment horizontal="left" vertical="center"/>
    </xf>
    <xf numFmtId="0" fontId="6" fillId="0" borderId="10" xfId="0" applyFont="1" applyBorder="1" applyAlignment="1">
      <alignment horizontal="center" vertical="center" wrapText="1"/>
    </xf>
    <xf numFmtId="0" fontId="6" fillId="0" borderId="11" xfId="0" applyFont="1" applyBorder="1"/>
    <xf numFmtId="0" fontId="6" fillId="0" borderId="15" xfId="0" applyFont="1" applyBorder="1" applyAlignment="1">
      <alignment horizontal="center" vertical="center" wrapText="1"/>
    </xf>
    <xf numFmtId="0" fontId="6" fillId="0" borderId="16" xfId="0" applyFont="1" applyBorder="1"/>
    <xf numFmtId="0" fontId="6" fillId="0" borderId="0" xfId="0" applyFont="1" applyAlignment="1">
      <alignment wrapText="1"/>
    </xf>
    <xf numFmtId="0" fontId="16" fillId="0" borderId="0" xfId="0" applyFont="1" applyAlignment="1">
      <alignment horizontal="center" vertical="center"/>
    </xf>
    <xf numFmtId="0" fontId="18" fillId="0" borderId="0" xfId="0" applyFont="1" applyAlignment="1">
      <alignment horizontal="left" vertical="center" wrapText="1" indent="2"/>
    </xf>
    <xf numFmtId="0" fontId="6" fillId="0" borderId="10" xfId="0" applyFont="1" applyBorder="1" applyAlignment="1">
      <alignment horizontal="center" vertical="center"/>
    </xf>
    <xf numFmtId="0" fontId="6" fillId="0" borderId="13" xfId="0" applyFont="1" applyBorder="1" applyAlignment="1">
      <alignment horizontal="center"/>
    </xf>
    <xf numFmtId="0" fontId="6" fillId="0" borderId="13" xfId="0" applyFont="1" applyBorder="1" applyAlignment="1">
      <alignment horizontal="center" vertical="center"/>
    </xf>
    <xf numFmtId="0" fontId="6" fillId="0" borderId="15" xfId="0" applyFont="1" applyBorder="1"/>
    <xf numFmtId="0" fontId="6" fillId="0" borderId="11" xfId="0" applyFont="1" applyBorder="1" applyAlignment="1">
      <alignment vertical="center"/>
    </xf>
    <xf numFmtId="0" fontId="6" fillId="0" borderId="12" xfId="0" applyFont="1" applyBorder="1"/>
    <xf numFmtId="0" fontId="6" fillId="0" borderId="0" xfId="0" applyFont="1" applyAlignment="1">
      <alignment horizontal="center" vertical="center"/>
    </xf>
    <xf numFmtId="0" fontId="6" fillId="0" borderId="16" xfId="0" applyFont="1" applyBorder="1" applyAlignment="1">
      <alignment vertical="center"/>
    </xf>
    <xf numFmtId="0" fontId="6" fillId="0" borderId="17" xfId="0" applyFont="1" applyBorder="1"/>
    <xf numFmtId="0" fontId="31" fillId="0" borderId="0" xfId="0" applyFont="1"/>
    <xf numFmtId="8" fontId="27" fillId="0" borderId="0" xfId="0" applyNumberFormat="1" applyFont="1" applyAlignment="1">
      <alignment horizontal="left"/>
    </xf>
    <xf numFmtId="0" fontId="27" fillId="0" borderId="0" xfId="0" applyFont="1" applyAlignment="1">
      <alignment horizontal="left"/>
    </xf>
    <xf numFmtId="0" fontId="47" fillId="0" borderId="0" xfId="0" applyFont="1" applyAlignment="1">
      <alignment vertical="center" wrapText="1"/>
    </xf>
    <xf numFmtId="0" fontId="17" fillId="0" borderId="0" xfId="0" applyFont="1" applyAlignment="1">
      <alignment horizontal="left" vertical="center"/>
    </xf>
    <xf numFmtId="0" fontId="52" fillId="0" borderId="0" xfId="0" applyFont="1" applyAlignment="1">
      <alignment horizontal="left"/>
    </xf>
    <xf numFmtId="0" fontId="12" fillId="0" borderId="0" xfId="0" applyFont="1"/>
    <xf numFmtId="0" fontId="2" fillId="0" borderId="20" xfId="0" applyFont="1" applyBorder="1" applyAlignment="1">
      <alignment horizontal="center" vertical="center"/>
    </xf>
    <xf numFmtId="0" fontId="24" fillId="0" borderId="16" xfId="0" applyFont="1" applyBorder="1" applyAlignment="1">
      <alignment horizontal="right" vertical="center"/>
    </xf>
    <xf numFmtId="0" fontId="17" fillId="0" borderId="16" xfId="0" applyFont="1" applyBorder="1" applyAlignment="1">
      <alignment horizontal="right" vertical="center"/>
    </xf>
    <xf numFmtId="0" fontId="31" fillId="0" borderId="0" xfId="0" applyFont="1" applyAlignment="1">
      <alignment horizontal="right"/>
    </xf>
    <xf numFmtId="0" fontId="26" fillId="0" borderId="0" xfId="0" applyFont="1" applyAlignment="1">
      <alignment horizontal="center"/>
    </xf>
    <xf numFmtId="9" fontId="24" fillId="0" borderId="0" xfId="0" applyNumberFormat="1" applyFont="1" applyAlignment="1">
      <alignment horizontal="right"/>
    </xf>
    <xf numFmtId="6" fontId="26" fillId="0" borderId="0" xfId="0" applyNumberFormat="1" applyFont="1" applyAlignment="1">
      <alignment horizontal="left"/>
    </xf>
    <xf numFmtId="0" fontId="25" fillId="0" borderId="20"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xf>
    <xf numFmtId="0" fontId="28" fillId="0" borderId="20" xfId="0" applyFont="1" applyBorder="1" applyAlignment="1">
      <alignment horizontal="center" vertical="top" wrapText="1"/>
    </xf>
    <xf numFmtId="0" fontId="3" fillId="0" borderId="0" xfId="0" applyFont="1" applyAlignment="1">
      <alignment vertical="top"/>
    </xf>
    <xf numFmtId="6" fontId="2" fillId="0" borderId="0" xfId="0" applyNumberFormat="1" applyFont="1" applyAlignment="1">
      <alignment horizontal="left"/>
    </xf>
    <xf numFmtId="164" fontId="2" fillId="0" borderId="0" xfId="0" applyNumberFormat="1" applyFont="1" applyAlignment="1">
      <alignment horizontal="left"/>
    </xf>
    <xf numFmtId="0" fontId="6" fillId="0" borderId="23" xfId="0" applyFont="1" applyBorder="1" applyAlignment="1">
      <alignment horizontal="center" vertical="center"/>
    </xf>
    <xf numFmtId="0" fontId="6" fillId="0" borderId="24" xfId="0" applyFont="1" applyBorder="1" applyAlignment="1">
      <alignment horizontal="center"/>
    </xf>
    <xf numFmtId="0" fontId="6" fillId="0" borderId="24" xfId="0" applyFont="1" applyBorder="1"/>
    <xf numFmtId="42" fontId="24" fillId="0" borderId="17" xfId="0" applyNumberFormat="1" applyFont="1" applyBorder="1" applyAlignment="1">
      <alignment vertical="top"/>
    </xf>
    <xf numFmtId="42" fontId="54" fillId="0" borderId="0" xfId="0" applyNumberFormat="1" applyFont="1"/>
    <xf numFmtId="0" fontId="2" fillId="0" borderId="0" xfId="0" applyFont="1" applyAlignment="1">
      <alignment horizontal="left" vertical="center" wrapText="1"/>
    </xf>
    <xf numFmtId="0" fontId="50" fillId="0" borderId="0" xfId="0" applyFont="1" applyAlignment="1">
      <alignment horizontal="center" vertical="center" wrapText="1"/>
    </xf>
    <xf numFmtId="0" fontId="2" fillId="0" borderId="0" xfId="0" applyFont="1" applyAlignment="1">
      <alignment horizontal="left" vertical="top" wrapText="1"/>
    </xf>
    <xf numFmtId="0" fontId="28" fillId="0" borderId="0" xfId="0" applyFont="1" applyAlignment="1">
      <alignment horizontal="left" vertical="top" wrapText="1"/>
    </xf>
    <xf numFmtId="44" fontId="0" fillId="0" borderId="0" xfId="1" applyFont="1" applyBorder="1"/>
    <xf numFmtId="44" fontId="25" fillId="0" borderId="0" xfId="1" applyFont="1" applyBorder="1" applyAlignment="1">
      <alignment vertical="top" wrapText="1"/>
    </xf>
    <xf numFmtId="44" fontId="24" fillId="0" borderId="0" xfId="1" applyFont="1" applyBorder="1"/>
    <xf numFmtId="44" fontId="2" fillId="0" borderId="0" xfId="1" applyFont="1" applyBorder="1" applyAlignment="1">
      <alignment horizontal="left"/>
    </xf>
    <xf numFmtId="0" fontId="24" fillId="0" borderId="0" xfId="0" applyFont="1" applyAlignment="1">
      <alignment horizontal="right"/>
    </xf>
    <xf numFmtId="0" fontId="3" fillId="0" borderId="50" xfId="0" applyFont="1" applyBorder="1" applyAlignment="1">
      <alignment horizontal="center" vertical="center"/>
    </xf>
    <xf numFmtId="44" fontId="28" fillId="0" borderId="0" xfId="1" applyFont="1" applyBorder="1" applyAlignment="1">
      <alignment horizontal="left" vertical="top" wrapText="1"/>
    </xf>
    <xf numFmtId="0" fontId="26" fillId="0" borderId="0" xfId="0" applyFont="1" applyAlignment="1">
      <alignment horizontal="left" vertical="top" wrapText="1"/>
    </xf>
    <xf numFmtId="0" fontId="25" fillId="0" borderId="50" xfId="0" applyFont="1" applyBorder="1" applyAlignment="1">
      <alignment horizontal="center" vertical="top" wrapText="1"/>
    </xf>
    <xf numFmtId="0" fontId="25" fillId="0" borderId="50" xfId="0" applyFont="1" applyBorder="1" applyAlignment="1">
      <alignment horizontal="center" vertical="center" wrapText="1"/>
    </xf>
    <xf numFmtId="0" fontId="25" fillId="0" borderId="55" xfId="0" applyFont="1" applyBorder="1" applyAlignment="1">
      <alignment horizontal="center" vertical="top" wrapText="1"/>
    </xf>
    <xf numFmtId="0" fontId="25" fillId="0" borderId="55" xfId="0" applyFont="1" applyBorder="1" applyAlignment="1">
      <alignment horizontal="center" vertical="center" wrapText="1"/>
    </xf>
    <xf numFmtId="0" fontId="16" fillId="0" borderId="55" xfId="0" applyFont="1" applyBorder="1" applyAlignment="1">
      <alignment horizontal="center" vertical="center" wrapText="1"/>
    </xf>
    <xf numFmtId="43" fontId="21" fillId="3" borderId="32" xfId="0" applyNumberFormat="1" applyFont="1" applyFill="1" applyBorder="1" applyAlignment="1">
      <alignment horizontal="center" vertical="center"/>
    </xf>
    <xf numFmtId="43" fontId="21" fillId="3" borderId="40" xfId="0" applyNumberFormat="1" applyFont="1" applyFill="1" applyBorder="1" applyAlignment="1">
      <alignment horizontal="center" vertical="center"/>
    </xf>
    <xf numFmtId="166" fontId="18" fillId="0" borderId="19" xfId="0" applyNumberFormat="1" applyFont="1" applyBorder="1" applyAlignment="1">
      <alignment horizontal="left"/>
    </xf>
    <xf numFmtId="43" fontId="18" fillId="0" borderId="19" xfId="0" applyNumberFormat="1" applyFont="1" applyBorder="1" applyAlignment="1">
      <alignment horizontal="left"/>
    </xf>
    <xf numFmtId="0" fontId="0" fillId="0" borderId="0" xfId="0" applyAlignment="1">
      <alignment vertical="center" wrapText="1"/>
    </xf>
    <xf numFmtId="0" fontId="21" fillId="3" borderId="32" xfId="0" applyFont="1" applyFill="1" applyBorder="1" applyAlignment="1">
      <alignment horizontal="center" vertical="center"/>
    </xf>
    <xf numFmtId="0" fontId="21" fillId="3" borderId="35" xfId="0" applyFont="1" applyFill="1" applyBorder="1" applyAlignment="1">
      <alignment horizontal="center" vertical="center"/>
    </xf>
    <xf numFmtId="0" fontId="6" fillId="0" borderId="27" xfId="0" applyFont="1" applyBorder="1"/>
    <xf numFmtId="165" fontId="18" fillId="0" borderId="19" xfId="0" applyNumberFormat="1" applyFont="1" applyBorder="1" applyAlignment="1">
      <alignment horizontal="left"/>
    </xf>
    <xf numFmtId="0" fontId="18" fillId="0" borderId="19" xfId="0" applyFont="1" applyBorder="1" applyAlignment="1">
      <alignment horizontal="left"/>
    </xf>
    <xf numFmtId="0" fontId="18" fillId="0" borderId="19" xfId="0" applyFont="1" applyBorder="1" applyAlignment="1">
      <alignment horizontal="left" vertical="center"/>
    </xf>
    <xf numFmtId="0" fontId="3" fillId="3" borderId="0" xfId="0" applyFont="1" applyFill="1" applyAlignment="1">
      <alignment vertical="center" wrapText="1"/>
    </xf>
    <xf numFmtId="0" fontId="0" fillId="0" borderId="6" xfId="0" applyBorder="1"/>
    <xf numFmtId="0" fontId="7" fillId="0" borderId="0" xfId="0" applyFont="1" applyAlignment="1" applyProtection="1">
      <alignment vertical="center"/>
      <protection locked="0"/>
    </xf>
    <xf numFmtId="0" fontId="16" fillId="3" borderId="25" xfId="0" applyFont="1" applyFill="1" applyBorder="1" applyAlignment="1">
      <alignment horizontal="left" vertical="top" wrapText="1"/>
    </xf>
    <xf numFmtId="0" fontId="0" fillId="0" borderId="0" xfId="0" applyAlignment="1">
      <alignment horizontal="left"/>
    </xf>
    <xf numFmtId="0" fontId="3" fillId="0" borderId="67" xfId="0" applyFont="1" applyBorder="1" applyAlignment="1">
      <alignment horizontal="center" vertical="center"/>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25" fillId="0" borderId="74" xfId="0" applyFont="1" applyBorder="1" applyAlignment="1">
      <alignment horizontal="center" vertical="top" wrapText="1"/>
    </xf>
    <xf numFmtId="0" fontId="16" fillId="6" borderId="25" xfId="0" applyFont="1" applyFill="1" applyBorder="1" applyAlignment="1" applyProtection="1">
      <alignment horizontal="left" vertical="top" wrapText="1"/>
      <protection locked="0"/>
    </xf>
    <xf numFmtId="0" fontId="6" fillId="0" borderId="45" xfId="3" applyFont="1" applyFill="1" applyBorder="1" applyAlignment="1" applyProtection="1">
      <alignment vertical="center" wrapText="1"/>
    </xf>
    <xf numFmtId="0" fontId="18" fillId="0" borderId="12" xfId="3" applyFont="1" applyFill="1" applyBorder="1" applyAlignment="1" applyProtection="1">
      <alignment horizontal="left" vertical="center" wrapText="1"/>
    </xf>
    <xf numFmtId="0" fontId="55" fillId="0" borderId="0" xfId="0" applyFont="1"/>
    <xf numFmtId="0" fontId="25" fillId="0" borderId="85" xfId="0" applyFont="1" applyBorder="1" applyAlignment="1">
      <alignment horizontal="center" vertical="center" wrapText="1"/>
    </xf>
    <xf numFmtId="168" fontId="26" fillId="0" borderId="77" xfId="1" applyNumberFormat="1" applyFont="1" applyBorder="1" applyAlignment="1" applyProtection="1">
      <alignment horizontal="left"/>
      <protection locked="0"/>
    </xf>
    <xf numFmtId="168" fontId="26" fillId="0" borderId="78" xfId="1" applyNumberFormat="1" applyFont="1" applyBorder="1" applyAlignment="1" applyProtection="1">
      <alignment horizontal="left"/>
      <protection locked="0"/>
    </xf>
    <xf numFmtId="0" fontId="16" fillId="0" borderId="25" xfId="0" applyFont="1" applyBorder="1" applyAlignment="1">
      <alignment horizontal="left" vertical="top" wrapText="1"/>
    </xf>
    <xf numFmtId="168" fontId="27" fillId="0" borderId="60" xfId="1" applyNumberFormat="1" applyFont="1" applyBorder="1"/>
    <xf numFmtId="168" fontId="27" fillId="0" borderId="62" xfId="1" applyNumberFormat="1" applyFont="1" applyBorder="1"/>
    <xf numFmtId="168" fontId="6" fillId="6" borderId="17" xfId="1" applyNumberFormat="1" applyFont="1" applyFill="1" applyBorder="1" applyAlignment="1" applyProtection="1">
      <alignment horizontal="left" vertical="center" wrapText="1"/>
      <protection locked="0"/>
    </xf>
    <xf numFmtId="168" fontId="6" fillId="2" borderId="17" xfId="1" applyNumberFormat="1" applyFont="1" applyFill="1" applyBorder="1" applyAlignment="1" applyProtection="1">
      <alignment horizontal="left" vertical="center" wrapText="1"/>
    </xf>
    <xf numFmtId="168" fontId="6" fillId="2" borderId="19" xfId="1" applyNumberFormat="1" applyFont="1" applyFill="1" applyBorder="1" applyAlignment="1" applyProtection="1">
      <alignment horizontal="left" vertical="center" wrapText="1"/>
    </xf>
    <xf numFmtId="168" fontId="6" fillId="2" borderId="20" xfId="1" applyNumberFormat="1" applyFont="1" applyFill="1" applyBorder="1" applyAlignment="1" applyProtection="1">
      <alignment vertical="center" wrapText="1"/>
    </xf>
    <xf numFmtId="168" fontId="6" fillId="2" borderId="39" xfId="1" applyNumberFormat="1" applyFont="1" applyFill="1" applyBorder="1" applyAlignment="1" applyProtection="1">
      <alignment horizontal="left" vertical="center" wrapText="1"/>
    </xf>
    <xf numFmtId="168" fontId="6" fillId="0" borderId="17" xfId="1" applyNumberFormat="1" applyFont="1" applyBorder="1" applyAlignment="1" applyProtection="1">
      <alignment horizontal="left" vertical="center" wrapText="1"/>
    </xf>
    <xf numFmtId="168" fontId="26" fillId="0" borderId="54" xfId="1" applyNumberFormat="1" applyFont="1" applyBorder="1" applyAlignment="1" applyProtection="1">
      <alignment horizontal="left"/>
      <protection locked="0"/>
    </xf>
    <xf numFmtId="168" fontId="26" fillId="0" borderId="56" xfId="1" applyNumberFormat="1" applyFont="1" applyBorder="1" applyAlignment="1" applyProtection="1">
      <alignment horizontal="left"/>
      <protection locked="0"/>
    </xf>
    <xf numFmtId="168" fontId="24" fillId="0" borderId="60" xfId="1" applyNumberFormat="1" applyFont="1" applyFill="1" applyBorder="1"/>
    <xf numFmtId="168" fontId="24" fillId="0" borderId="61" xfId="1" applyNumberFormat="1" applyFont="1" applyFill="1" applyBorder="1"/>
    <xf numFmtId="168" fontId="27" fillId="0" borderId="0" xfId="1" applyNumberFormat="1" applyFont="1" applyBorder="1"/>
    <xf numFmtId="168" fontId="27" fillId="0" borderId="0" xfId="1" applyNumberFormat="1" applyFont="1" applyFill="1" applyBorder="1"/>
    <xf numFmtId="168" fontId="2" fillId="6" borderId="54" xfId="1" applyNumberFormat="1" applyFont="1" applyFill="1" applyBorder="1" applyProtection="1">
      <protection locked="0"/>
    </xf>
    <xf numFmtId="168" fontId="2" fillId="6" borderId="55" xfId="1" applyNumberFormat="1" applyFont="1" applyFill="1" applyBorder="1" applyProtection="1">
      <protection locked="0"/>
    </xf>
    <xf numFmtId="168" fontId="2" fillId="6" borderId="58" xfId="1" applyNumberFormat="1" applyFont="1" applyFill="1" applyBorder="1" applyProtection="1">
      <protection locked="0"/>
    </xf>
    <xf numFmtId="0" fontId="28" fillId="6" borderId="50" xfId="0" applyFont="1" applyFill="1" applyBorder="1" applyAlignment="1" applyProtection="1">
      <alignment vertical="top" wrapText="1"/>
      <protection locked="0"/>
    </xf>
    <xf numFmtId="0" fontId="23" fillId="6" borderId="50" xfId="0" applyFont="1" applyFill="1" applyBorder="1" applyProtection="1">
      <protection locked="0"/>
    </xf>
    <xf numFmtId="0" fontId="23" fillId="6" borderId="50" xfId="0" applyFont="1" applyFill="1" applyBorder="1" applyAlignment="1" applyProtection="1">
      <alignment horizontal="center"/>
      <protection locked="0"/>
    </xf>
    <xf numFmtId="0" fontId="23" fillId="6" borderId="55" xfId="0" applyFont="1" applyFill="1" applyBorder="1" applyAlignment="1" applyProtection="1">
      <alignment horizontal="center"/>
      <protection locked="0"/>
    </xf>
    <xf numFmtId="0" fontId="23" fillId="6" borderId="57" xfId="0" applyFont="1" applyFill="1" applyBorder="1" applyProtection="1">
      <protection locked="0"/>
    </xf>
    <xf numFmtId="0" fontId="23" fillId="6" borderId="57" xfId="0" applyFont="1" applyFill="1" applyBorder="1" applyAlignment="1" applyProtection="1">
      <alignment horizontal="center"/>
      <protection locked="0"/>
    </xf>
    <xf numFmtId="0" fontId="23" fillId="6" borderId="58" xfId="0" applyFont="1" applyFill="1" applyBorder="1" applyAlignment="1" applyProtection="1">
      <alignment horizontal="center"/>
      <protection locked="0"/>
    </xf>
    <xf numFmtId="168" fontId="2" fillId="6" borderId="52" xfId="1" applyNumberFormat="1" applyFont="1" applyFill="1" applyBorder="1" applyProtection="1">
      <protection locked="0"/>
    </xf>
    <xf numFmtId="0" fontId="2" fillId="6" borderId="52" xfId="0" applyFont="1" applyFill="1" applyBorder="1" applyProtection="1">
      <protection locked="0"/>
    </xf>
    <xf numFmtId="168" fontId="2" fillId="6" borderId="71" xfId="1" applyNumberFormat="1" applyFont="1" applyFill="1" applyBorder="1" applyProtection="1">
      <protection locked="0"/>
    </xf>
    <xf numFmtId="168" fontId="2" fillId="6" borderId="53" xfId="1" applyNumberFormat="1" applyFont="1" applyFill="1" applyBorder="1" applyProtection="1">
      <protection locked="0"/>
    </xf>
    <xf numFmtId="0" fontId="27" fillId="6" borderId="54" xfId="0" applyFont="1" applyFill="1" applyBorder="1" applyProtection="1">
      <protection locked="0"/>
    </xf>
    <xf numFmtId="168" fontId="2" fillId="6" borderId="50" xfId="1" applyNumberFormat="1" applyFont="1" applyFill="1" applyBorder="1" applyProtection="1">
      <protection locked="0"/>
    </xf>
    <xf numFmtId="0" fontId="2" fillId="6" borderId="50" xfId="0" applyFont="1" applyFill="1" applyBorder="1" applyProtection="1">
      <protection locked="0"/>
    </xf>
    <xf numFmtId="0" fontId="27" fillId="6" borderId="56" xfId="0" applyFont="1" applyFill="1" applyBorder="1" applyProtection="1">
      <protection locked="0"/>
    </xf>
    <xf numFmtId="0" fontId="26" fillId="6" borderId="57" xfId="0" applyFont="1" applyFill="1" applyBorder="1" applyProtection="1">
      <protection locked="0"/>
    </xf>
    <xf numFmtId="168" fontId="28" fillId="6" borderId="57" xfId="1" applyNumberFormat="1" applyFont="1" applyFill="1" applyBorder="1" applyProtection="1">
      <protection locked="0"/>
    </xf>
    <xf numFmtId="0" fontId="28" fillId="6" borderId="57" xfId="0" applyFont="1" applyFill="1" applyBorder="1" applyAlignment="1" applyProtection="1">
      <alignment horizontal="left"/>
      <protection locked="0"/>
    </xf>
    <xf numFmtId="168" fontId="2" fillId="6" borderId="64" xfId="1" applyNumberFormat="1" applyFont="1" applyFill="1" applyBorder="1" applyProtection="1">
      <protection locked="0"/>
    </xf>
    <xf numFmtId="0" fontId="28" fillId="6" borderId="57" xfId="0" applyFont="1" applyFill="1" applyBorder="1" applyAlignment="1" applyProtection="1">
      <alignment vertical="top" wrapText="1"/>
      <protection locked="0"/>
    </xf>
    <xf numFmtId="168" fontId="24" fillId="0" borderId="60" xfId="1" applyNumberFormat="1" applyFont="1" applyBorder="1"/>
    <xf numFmtId="168" fontId="2" fillId="6" borderId="54" xfId="1" applyNumberFormat="1" applyFont="1" applyFill="1" applyBorder="1" applyAlignment="1" applyProtection="1">
      <alignment horizontal="center"/>
      <protection locked="0"/>
    </xf>
    <xf numFmtId="168" fontId="2" fillId="6" borderId="55" xfId="1" applyNumberFormat="1" applyFont="1" applyFill="1" applyBorder="1" applyAlignment="1" applyProtection="1">
      <alignment horizontal="center"/>
      <protection locked="0"/>
    </xf>
    <xf numFmtId="168" fontId="24" fillId="0" borderId="62" xfId="1" applyNumberFormat="1" applyFont="1" applyBorder="1"/>
    <xf numFmtId="10" fontId="28" fillId="6" borderId="55" xfId="5" applyNumberFormat="1" applyFont="1" applyFill="1" applyBorder="1" applyAlignment="1" applyProtection="1">
      <alignment vertical="top" wrapText="1"/>
      <protection locked="0"/>
    </xf>
    <xf numFmtId="10" fontId="28" fillId="6" borderId="58" xfId="5" applyNumberFormat="1" applyFont="1" applyFill="1" applyBorder="1" applyAlignment="1" applyProtection="1">
      <alignment vertical="top" wrapText="1"/>
      <protection locked="0"/>
    </xf>
    <xf numFmtId="168" fontId="28" fillId="6" borderId="54" xfId="1" applyNumberFormat="1" applyFont="1" applyFill="1" applyBorder="1" applyAlignment="1" applyProtection="1">
      <alignment vertical="top" wrapText="1"/>
      <protection locked="0"/>
    </xf>
    <xf numFmtId="168" fontId="28" fillId="6" borderId="55" xfId="1" applyNumberFormat="1" applyFont="1" applyFill="1" applyBorder="1" applyAlignment="1" applyProtection="1">
      <alignment vertical="top" wrapText="1"/>
      <protection locked="0"/>
    </xf>
    <xf numFmtId="168" fontId="28" fillId="6" borderId="63" xfId="1" applyNumberFormat="1" applyFont="1" applyFill="1" applyBorder="1" applyAlignment="1" applyProtection="1">
      <alignment vertical="top" wrapText="1"/>
      <protection locked="0"/>
    </xf>
    <xf numFmtId="168" fontId="28" fillId="6" borderId="64" xfId="1" applyNumberFormat="1" applyFont="1" applyFill="1" applyBorder="1" applyAlignment="1" applyProtection="1">
      <alignment vertical="top" wrapText="1"/>
      <protection locked="0"/>
    </xf>
    <xf numFmtId="10" fontId="2" fillId="6" borderId="55" xfId="5" applyNumberFormat="1" applyFont="1" applyFill="1" applyBorder="1" applyProtection="1">
      <protection locked="0"/>
    </xf>
    <xf numFmtId="0" fontId="2" fillId="6" borderId="57" xfId="0" applyFont="1" applyFill="1" applyBorder="1" applyProtection="1">
      <protection locked="0"/>
    </xf>
    <xf numFmtId="10" fontId="2" fillId="6" borderId="58" xfId="5" applyNumberFormat="1" applyFont="1" applyFill="1" applyBorder="1" applyProtection="1">
      <protection locked="0"/>
    </xf>
    <xf numFmtId="0" fontId="28" fillId="6" borderId="50" xfId="0" applyFont="1" applyFill="1" applyBorder="1" applyAlignment="1" applyProtection="1">
      <alignment horizontal="left" vertical="top" wrapText="1"/>
      <protection locked="0"/>
    </xf>
    <xf numFmtId="0" fontId="28" fillId="6" borderId="57" xfId="0" applyFont="1" applyFill="1" applyBorder="1" applyAlignment="1" applyProtection="1">
      <alignment horizontal="left" vertical="top" wrapText="1"/>
      <protection locked="0"/>
    </xf>
    <xf numFmtId="10" fontId="28" fillId="6" borderId="55" xfId="5" applyNumberFormat="1" applyFont="1" applyFill="1" applyBorder="1" applyAlignment="1" applyProtection="1">
      <alignment horizontal="left" vertical="top" wrapText="1"/>
      <protection locked="0"/>
    </xf>
    <xf numFmtId="10" fontId="28" fillId="6" borderId="58" xfId="5" applyNumberFormat="1" applyFont="1" applyFill="1" applyBorder="1" applyAlignment="1" applyProtection="1">
      <alignment horizontal="left" vertical="top" wrapText="1"/>
      <protection locked="0"/>
    </xf>
    <xf numFmtId="168" fontId="27" fillId="0" borderId="60" xfId="1" applyNumberFormat="1" applyFont="1" applyBorder="1" applyAlignment="1">
      <alignment horizontal="left" vertical="top" wrapText="1"/>
    </xf>
    <xf numFmtId="168" fontId="27" fillId="0" borderId="62" xfId="1" applyNumberFormat="1" applyFont="1" applyBorder="1" applyAlignment="1">
      <alignment horizontal="left" vertical="top" wrapText="1"/>
    </xf>
    <xf numFmtId="42" fontId="23" fillId="6" borderId="57" xfId="0" applyNumberFormat="1" applyFont="1" applyFill="1" applyBorder="1" applyAlignment="1" applyProtection="1">
      <alignment horizontal="center"/>
      <protection locked="0"/>
    </xf>
    <xf numFmtId="10" fontId="23" fillId="6" borderId="58" xfId="0" applyNumberFormat="1" applyFont="1" applyFill="1" applyBorder="1" applyProtection="1">
      <protection locked="0"/>
    </xf>
    <xf numFmtId="168" fontId="23" fillId="6" borderId="56" xfId="1" applyNumberFormat="1" applyFont="1" applyFill="1" applyBorder="1" applyProtection="1">
      <protection locked="0"/>
    </xf>
    <xf numFmtId="168" fontId="23" fillId="6" borderId="58" xfId="1" applyNumberFormat="1" applyFont="1" applyFill="1" applyBorder="1" applyProtection="1">
      <protection locked="0"/>
    </xf>
    <xf numFmtId="168" fontId="2" fillId="0" borderId="61" xfId="1" applyNumberFormat="1" applyFont="1" applyBorder="1"/>
    <xf numFmtId="169" fontId="3" fillId="6" borderId="77" xfId="5" applyNumberFormat="1" applyFont="1" applyFill="1" applyBorder="1" applyAlignment="1" applyProtection="1">
      <alignment horizontal="center"/>
      <protection locked="0"/>
    </xf>
    <xf numFmtId="0" fontId="25" fillId="6" borderId="85" xfId="0" applyFont="1" applyFill="1" applyBorder="1" applyAlignment="1" applyProtection="1">
      <alignment horizontal="center" vertical="center" wrapText="1"/>
      <protection locked="0"/>
    </xf>
    <xf numFmtId="0" fontId="14" fillId="0" borderId="0" xfId="0" applyFont="1"/>
    <xf numFmtId="44" fontId="27" fillId="0" borderId="0" xfId="1" applyFont="1" applyBorder="1"/>
    <xf numFmtId="0" fontId="27" fillId="0" borderId="56" xfId="0" applyFont="1" applyBorder="1" applyProtection="1">
      <protection locked="0"/>
    </xf>
    <xf numFmtId="0" fontId="27" fillId="0" borderId="54" xfId="0" applyFont="1" applyBorder="1" applyProtection="1">
      <protection locked="0"/>
    </xf>
    <xf numFmtId="0" fontId="23" fillId="6" borderId="56" xfId="0" applyFont="1" applyFill="1" applyBorder="1" applyAlignment="1" applyProtection="1">
      <alignment wrapText="1"/>
      <protection locked="0"/>
    </xf>
    <xf numFmtId="169" fontId="3" fillId="0" borderId="77" xfId="5" applyNumberFormat="1" applyFont="1" applyFill="1" applyBorder="1" applyAlignment="1" applyProtection="1">
      <alignment horizontal="center"/>
    </xf>
    <xf numFmtId="168" fontId="26" fillId="6" borderId="77" xfId="1" applyNumberFormat="1" applyFont="1" applyFill="1" applyBorder="1" applyAlignment="1" applyProtection="1">
      <alignment horizontal="left"/>
      <protection locked="0"/>
    </xf>
    <xf numFmtId="168" fontId="26" fillId="6" borderId="78" xfId="1" applyNumberFormat="1" applyFont="1" applyFill="1" applyBorder="1" applyAlignment="1" applyProtection="1">
      <alignment horizontal="left"/>
      <protection locked="0"/>
    </xf>
    <xf numFmtId="44" fontId="23" fillId="6" borderId="50" xfId="1" applyFont="1" applyFill="1" applyBorder="1" applyProtection="1">
      <protection locked="0"/>
    </xf>
    <xf numFmtId="44" fontId="23" fillId="6" borderId="57" xfId="1" applyFont="1" applyFill="1" applyBorder="1" applyProtection="1">
      <protection locked="0"/>
    </xf>
    <xf numFmtId="0" fontId="23" fillId="6" borderId="54" xfId="0" applyFont="1" applyFill="1" applyBorder="1" applyAlignment="1" applyProtection="1">
      <alignment wrapText="1"/>
      <protection locked="0"/>
    </xf>
    <xf numFmtId="0" fontId="26" fillId="6" borderId="54" xfId="0" applyFont="1" applyFill="1" applyBorder="1" applyAlignment="1" applyProtection="1">
      <alignment vertical="top" wrapText="1"/>
      <protection locked="0"/>
    </xf>
    <xf numFmtId="44" fontId="28" fillId="6" borderId="50" xfId="1" applyFont="1" applyFill="1" applyBorder="1" applyAlignment="1" applyProtection="1">
      <alignment vertical="top" wrapText="1"/>
      <protection locked="0"/>
    </xf>
    <xf numFmtId="0" fontId="28" fillId="6" borderId="55" xfId="0" applyFont="1" applyFill="1" applyBorder="1" applyAlignment="1" applyProtection="1">
      <alignment vertical="top" wrapText="1"/>
      <protection locked="0"/>
    </xf>
    <xf numFmtId="0" fontId="26" fillId="6" borderId="50" xfId="0" applyFont="1" applyFill="1" applyBorder="1" applyAlignment="1" applyProtection="1">
      <alignment vertical="top" wrapText="1"/>
      <protection locked="0"/>
    </xf>
    <xf numFmtId="44" fontId="28" fillId="6" borderId="74" xfId="1" applyFont="1" applyFill="1" applyBorder="1" applyAlignment="1" applyProtection="1">
      <alignment vertical="top" wrapText="1"/>
      <protection locked="0"/>
    </xf>
    <xf numFmtId="44" fontId="28" fillId="6" borderId="75" xfId="1" applyFont="1" applyFill="1" applyBorder="1" applyAlignment="1" applyProtection="1">
      <alignment vertical="top" wrapText="1"/>
      <protection locked="0"/>
    </xf>
    <xf numFmtId="44" fontId="2" fillId="6" borderId="74" xfId="1" applyFont="1" applyFill="1" applyBorder="1" applyProtection="1">
      <protection locked="0"/>
    </xf>
    <xf numFmtId="44" fontId="2" fillId="6" borderId="75" xfId="1" applyFont="1" applyFill="1" applyBorder="1" applyProtection="1">
      <protection locked="0"/>
    </xf>
    <xf numFmtId="44" fontId="28" fillId="6" borderId="50" xfId="1" applyFont="1" applyFill="1" applyBorder="1" applyAlignment="1" applyProtection="1">
      <alignment horizontal="left" vertical="top" wrapText="1"/>
      <protection locked="0"/>
    </xf>
    <xf numFmtId="44" fontId="28" fillId="6" borderId="57" xfId="1" applyFont="1" applyFill="1" applyBorder="1" applyAlignment="1" applyProtection="1">
      <alignment horizontal="left" vertical="top" wrapText="1"/>
      <protection locked="0"/>
    </xf>
    <xf numFmtId="169" fontId="3" fillId="0" borderId="77" xfId="5" applyNumberFormat="1" applyFont="1" applyBorder="1" applyAlignment="1" applyProtection="1">
      <alignment horizontal="center"/>
      <protection locked="0"/>
    </xf>
    <xf numFmtId="0" fontId="26" fillId="6" borderId="50" xfId="0" applyFont="1" applyFill="1" applyBorder="1" applyProtection="1">
      <protection locked="0"/>
    </xf>
    <xf numFmtId="0" fontId="56" fillId="7" borderId="35" xfId="2" applyFont="1" applyFill="1" applyBorder="1" applyAlignment="1" applyProtection="1">
      <alignment horizontal="center" vertical="center" wrapText="1"/>
    </xf>
    <xf numFmtId="44" fontId="56" fillId="7" borderId="38" xfId="2" applyNumberFormat="1" applyFont="1" applyFill="1" applyBorder="1" applyAlignment="1" applyProtection="1">
      <alignment horizontal="center" vertical="center" wrapText="1"/>
    </xf>
    <xf numFmtId="44" fontId="57" fillId="7" borderId="17" xfId="1" applyFont="1" applyFill="1" applyBorder="1" applyAlignment="1" applyProtection="1">
      <alignment horizontal="left" vertical="center" wrapText="1"/>
    </xf>
    <xf numFmtId="44" fontId="57" fillId="7" borderId="28" xfId="1" applyFont="1" applyFill="1" applyBorder="1" applyAlignment="1" applyProtection="1">
      <alignment horizontal="left" vertical="center" wrapText="1"/>
    </xf>
    <xf numFmtId="44" fontId="57" fillId="7" borderId="21" xfId="1" applyFont="1" applyFill="1" applyBorder="1" applyAlignment="1" applyProtection="1">
      <alignment horizontal="left" vertical="center" wrapText="1"/>
    </xf>
    <xf numFmtId="44" fontId="57" fillId="7" borderId="26" xfId="1" applyFont="1" applyFill="1" applyBorder="1" applyAlignment="1" applyProtection="1">
      <alignment horizontal="left" vertical="center" wrapText="1"/>
    </xf>
    <xf numFmtId="44" fontId="57" fillId="7" borderId="20" xfId="1" applyFont="1" applyFill="1" applyBorder="1" applyAlignment="1" applyProtection="1">
      <alignment horizontal="left" vertical="center" wrapText="1"/>
    </xf>
    <xf numFmtId="44" fontId="57" fillId="7" borderId="19" xfId="1" applyFont="1" applyFill="1" applyBorder="1" applyAlignment="1" applyProtection="1">
      <alignment horizontal="left" vertical="center" wrapText="1"/>
    </xf>
    <xf numFmtId="44" fontId="57" fillId="7" borderId="20" xfId="1" applyFont="1" applyFill="1" applyBorder="1" applyAlignment="1" applyProtection="1">
      <alignment vertical="center" wrapText="1"/>
    </xf>
    <xf numFmtId="44" fontId="57" fillId="7" borderId="36" xfId="1" applyFont="1" applyFill="1" applyBorder="1" applyAlignment="1" applyProtection="1">
      <alignment vertical="center" wrapText="1"/>
    </xf>
    <xf numFmtId="44" fontId="57" fillId="7" borderId="37" xfId="1" applyFont="1" applyFill="1" applyBorder="1" applyAlignment="1" applyProtection="1">
      <alignment vertical="center" wrapText="1"/>
    </xf>
    <xf numFmtId="44" fontId="57" fillId="7" borderId="47" xfId="1" applyFont="1" applyFill="1" applyBorder="1" applyAlignment="1" applyProtection="1">
      <alignment horizontal="left" vertical="center" wrapText="1"/>
    </xf>
    <xf numFmtId="44" fontId="57" fillId="7" borderId="9" xfId="1" applyFont="1" applyFill="1" applyBorder="1" applyAlignment="1" applyProtection="1">
      <alignment horizontal="left" vertical="center" wrapText="1"/>
    </xf>
    <xf numFmtId="0" fontId="57" fillId="7" borderId="27" xfId="0" applyFont="1" applyFill="1" applyBorder="1"/>
    <xf numFmtId="0" fontId="58" fillId="7" borderId="19" xfId="0" applyFont="1" applyFill="1" applyBorder="1" applyAlignment="1">
      <alignment horizontal="left"/>
    </xf>
    <xf numFmtId="0" fontId="58" fillId="7" borderId="19" xfId="0" applyFont="1" applyFill="1" applyBorder="1"/>
    <xf numFmtId="0" fontId="59" fillId="7" borderId="27" xfId="0" applyFont="1" applyFill="1" applyBorder="1"/>
    <xf numFmtId="43" fontId="0" fillId="0" borderId="42" xfId="0" applyNumberFormat="1" applyBorder="1"/>
    <xf numFmtId="44" fontId="6" fillId="0" borderId="20" xfId="1" applyFont="1" applyFill="1" applyBorder="1" applyAlignment="1" applyProtection="1">
      <alignment vertical="center" wrapText="1"/>
    </xf>
    <xf numFmtId="44" fontId="6" fillId="7" borderId="20" xfId="1" applyFont="1" applyFill="1" applyBorder="1" applyAlignment="1" applyProtection="1">
      <alignment vertical="center" wrapText="1"/>
    </xf>
    <xf numFmtId="43" fontId="56" fillId="7" borderId="40" xfId="2" applyNumberFormat="1" applyFont="1" applyFill="1" applyBorder="1" applyAlignment="1" applyProtection="1">
      <alignment horizontal="center" vertical="center" wrapText="1"/>
    </xf>
    <xf numFmtId="43" fontId="56" fillId="7" borderId="38" xfId="2" applyNumberFormat="1" applyFont="1" applyFill="1" applyBorder="1" applyAlignment="1" applyProtection="1">
      <alignment horizontal="center" vertical="center" wrapText="1"/>
    </xf>
    <xf numFmtId="44" fontId="57" fillId="7" borderId="49" xfId="1" applyFont="1" applyFill="1" applyBorder="1" applyAlignment="1" applyProtection="1">
      <alignment vertical="center" wrapText="1"/>
    </xf>
    <xf numFmtId="44" fontId="57" fillId="7" borderId="39" xfId="1" applyFont="1" applyFill="1" applyBorder="1" applyAlignment="1" applyProtection="1">
      <alignment horizontal="left" vertical="center" wrapText="1"/>
    </xf>
    <xf numFmtId="44" fontId="57" fillId="7" borderId="48" xfId="1" applyFont="1" applyFill="1" applyBorder="1" applyAlignment="1" applyProtection="1">
      <alignment horizontal="left" vertical="center" wrapText="1"/>
    </xf>
    <xf numFmtId="43" fontId="56" fillId="7" borderId="35" xfId="2" applyNumberFormat="1" applyFont="1" applyFill="1" applyBorder="1" applyAlignment="1" applyProtection="1">
      <alignment horizontal="center" vertical="center" wrapText="1"/>
    </xf>
    <xf numFmtId="43" fontId="61" fillId="7" borderId="43" xfId="0" applyNumberFormat="1" applyFont="1" applyFill="1" applyBorder="1"/>
    <xf numFmtId="43" fontId="61" fillId="7" borderId="44" xfId="0" applyNumberFormat="1" applyFont="1" applyFill="1" applyBorder="1"/>
    <xf numFmtId="166" fontId="58" fillId="7" borderId="19" xfId="0" applyNumberFormat="1" applyFont="1" applyFill="1" applyBorder="1" applyAlignment="1">
      <alignment horizontal="left"/>
    </xf>
    <xf numFmtId="43" fontId="58" fillId="7" borderId="19" xfId="0" applyNumberFormat="1" applyFont="1" applyFill="1" applyBorder="1" applyAlignment="1">
      <alignment horizontal="left"/>
    </xf>
    <xf numFmtId="44" fontId="57" fillId="7" borderId="24" xfId="1" applyFont="1" applyFill="1" applyBorder="1" applyAlignment="1" applyProtection="1">
      <alignment horizontal="left" vertical="center" wrapText="1"/>
    </xf>
    <xf numFmtId="168" fontId="6" fillId="7" borderId="17" xfId="1" applyNumberFormat="1" applyFont="1" applyFill="1" applyBorder="1" applyAlignment="1" applyProtection="1">
      <alignment horizontal="left" vertical="center" wrapText="1"/>
    </xf>
    <xf numFmtId="168" fontId="6" fillId="7" borderId="19" xfId="1" applyNumberFormat="1" applyFont="1" applyFill="1" applyBorder="1" applyAlignment="1" applyProtection="1">
      <alignment horizontal="left" vertical="center" wrapText="1"/>
    </xf>
    <xf numFmtId="168" fontId="6" fillId="7" borderId="20" xfId="1" applyNumberFormat="1" applyFont="1" applyFill="1" applyBorder="1" applyAlignment="1" applyProtection="1">
      <alignment vertical="center" wrapText="1"/>
    </xf>
    <xf numFmtId="168" fontId="6" fillId="7" borderId="39" xfId="1" applyNumberFormat="1" applyFont="1" applyFill="1" applyBorder="1" applyAlignment="1" applyProtection="1">
      <alignment horizontal="left" vertical="center" wrapText="1"/>
    </xf>
    <xf numFmtId="0" fontId="6" fillId="0" borderId="16" xfId="0" applyFont="1" applyBorder="1" applyAlignment="1" applyProtection="1">
      <alignment horizontal="left" vertical="center"/>
      <protection locked="0"/>
    </xf>
    <xf numFmtId="44" fontId="39" fillId="0" borderId="50" xfId="1" applyFont="1" applyBorder="1" applyAlignment="1">
      <alignment horizontal="left"/>
    </xf>
    <xf numFmtId="44" fontId="62" fillId="0" borderId="50" xfId="1" applyFont="1" applyFill="1" applyBorder="1" applyAlignment="1">
      <alignment horizontal="left"/>
    </xf>
    <xf numFmtId="44" fontId="39" fillId="0" borderId="82" xfId="1" applyFont="1" applyBorder="1" applyAlignment="1">
      <alignment horizontal="left"/>
    </xf>
    <xf numFmtId="0" fontId="39" fillId="0" borderId="90" xfId="0" applyFont="1" applyBorder="1" applyAlignment="1">
      <alignment horizontal="center"/>
    </xf>
    <xf numFmtId="0" fontId="17" fillId="0" borderId="90" xfId="0" applyFont="1" applyBorder="1" applyAlignment="1">
      <alignment horizontal="center"/>
    </xf>
    <xf numFmtId="0" fontId="39" fillId="0" borderId="91" xfId="0" applyFont="1" applyBorder="1" applyAlignment="1">
      <alignment horizontal="center"/>
    </xf>
    <xf numFmtId="44" fontId="39" fillId="0" borderId="86" xfId="1" applyFont="1" applyBorder="1" applyAlignment="1">
      <alignment horizontal="left"/>
    </xf>
    <xf numFmtId="44" fontId="39" fillId="0" borderId="55" xfId="1" applyFont="1" applyBorder="1" applyAlignment="1">
      <alignment horizontal="left"/>
    </xf>
    <xf numFmtId="44" fontId="62" fillId="0" borderId="55" xfId="1" applyFont="1" applyFill="1" applyBorder="1" applyAlignment="1">
      <alignment horizontal="left"/>
    </xf>
    <xf numFmtId="44" fontId="17" fillId="0" borderId="93" xfId="1" applyFont="1" applyBorder="1"/>
    <xf numFmtId="44" fontId="17" fillId="0" borderId="94" xfId="1" applyFont="1" applyBorder="1"/>
    <xf numFmtId="44" fontId="39" fillId="0" borderId="95" xfId="1" applyFont="1" applyBorder="1" applyAlignment="1">
      <alignment horizontal="left"/>
    </xf>
    <xf numFmtId="44" fontId="39" fillId="0" borderId="64" xfId="1" applyFont="1" applyBorder="1" applyAlignment="1">
      <alignment horizontal="left"/>
    </xf>
    <xf numFmtId="0" fontId="2" fillId="6" borderId="72" xfId="0" applyFont="1" applyFill="1" applyBorder="1" applyAlignment="1" applyProtection="1">
      <alignment vertical="center"/>
      <protection locked="0"/>
    </xf>
    <xf numFmtId="0" fontId="2" fillId="6" borderId="75" xfId="0" applyFont="1" applyFill="1" applyBorder="1" applyAlignment="1" applyProtection="1">
      <alignment vertical="center" wrapText="1"/>
      <protection locked="0"/>
    </xf>
    <xf numFmtId="0" fontId="2" fillId="6" borderId="78" xfId="0" applyFont="1" applyFill="1" applyBorder="1" applyAlignment="1" applyProtection="1">
      <alignment vertical="center" wrapText="1"/>
      <protection locked="0"/>
    </xf>
    <xf numFmtId="0" fontId="3" fillId="0" borderId="56" xfId="0" applyFont="1" applyBorder="1" applyAlignment="1">
      <alignment horizontal="right" vertical="center" wrapText="1"/>
    </xf>
    <xf numFmtId="0" fontId="3" fillId="0" borderId="98" xfId="0" applyFont="1" applyBorder="1" applyAlignment="1">
      <alignment horizontal="right" vertical="center" wrapText="1"/>
    </xf>
    <xf numFmtId="0" fontId="2" fillId="0" borderId="82" xfId="0" applyFont="1" applyBorder="1" applyAlignment="1">
      <alignment vertical="center" wrapText="1"/>
    </xf>
    <xf numFmtId="0" fontId="2" fillId="0" borderId="50" xfId="0" applyFont="1" applyBorder="1" applyAlignment="1">
      <alignment vertical="center" wrapText="1"/>
    </xf>
    <xf numFmtId="0" fontId="2" fillId="0" borderId="57" xfId="0" applyFont="1" applyBorder="1" applyAlignment="1">
      <alignment vertical="center" wrapText="1"/>
    </xf>
    <xf numFmtId="0" fontId="3" fillId="0" borderId="57" xfId="0" applyFont="1" applyBorder="1" applyAlignment="1">
      <alignment horizontal="right" vertical="center" wrapText="1"/>
    </xf>
    <xf numFmtId="43" fontId="2" fillId="6" borderId="55" xfId="4" applyFont="1" applyFill="1" applyBorder="1" applyProtection="1">
      <protection locked="0"/>
    </xf>
    <xf numFmtId="43" fontId="2" fillId="6" borderId="58" xfId="4" applyFont="1" applyFill="1" applyBorder="1" applyProtection="1">
      <protection locked="0"/>
    </xf>
    <xf numFmtId="0" fontId="23" fillId="6" borderId="66" xfId="0" applyFont="1" applyFill="1" applyBorder="1" applyAlignment="1" applyProtection="1">
      <alignment wrapText="1"/>
      <protection locked="0"/>
    </xf>
    <xf numFmtId="0" fontId="23" fillId="6" borderId="67" xfId="0" applyFont="1" applyFill="1" applyBorder="1" applyProtection="1">
      <protection locked="0"/>
    </xf>
    <xf numFmtId="44" fontId="23" fillId="6" borderId="67" xfId="1" applyFont="1" applyFill="1" applyBorder="1" applyProtection="1">
      <protection locked="0"/>
    </xf>
    <xf numFmtId="0" fontId="23" fillId="6" borderId="67" xfId="0" applyFont="1" applyFill="1" applyBorder="1" applyAlignment="1" applyProtection="1">
      <alignment horizontal="center"/>
      <protection locked="0"/>
    </xf>
    <xf numFmtId="0" fontId="23" fillId="6" borderId="68" xfId="0" applyFont="1" applyFill="1" applyBorder="1" applyAlignment="1" applyProtection="1">
      <alignment horizontal="center"/>
      <protection locked="0"/>
    </xf>
    <xf numFmtId="168" fontId="2" fillId="6" borderId="66" xfId="1" applyNumberFormat="1" applyFont="1" applyFill="1" applyBorder="1" applyAlignment="1" applyProtection="1">
      <alignment horizontal="center"/>
      <protection locked="0"/>
    </xf>
    <xf numFmtId="168" fontId="2" fillId="6" borderId="68" xfId="1" applyNumberFormat="1" applyFont="1" applyFill="1" applyBorder="1" applyAlignment="1" applyProtection="1">
      <alignment horizontal="center"/>
      <protection locked="0"/>
    </xf>
    <xf numFmtId="0" fontId="16" fillId="6" borderId="7" xfId="0" applyFont="1" applyFill="1" applyBorder="1" applyAlignment="1" applyProtection="1">
      <alignment horizontal="left" vertical="center" wrapText="1"/>
      <protection locked="0"/>
    </xf>
    <xf numFmtId="0" fontId="16" fillId="6" borderId="9" xfId="0" applyFont="1" applyFill="1" applyBorder="1" applyAlignment="1" applyProtection="1">
      <alignment horizontal="left" vertical="center" wrapText="1"/>
      <protection locked="0"/>
    </xf>
    <xf numFmtId="10" fontId="2" fillId="6" borderId="52" xfId="5" applyNumberFormat="1" applyFont="1" applyFill="1" applyBorder="1" applyProtection="1">
      <protection locked="0"/>
    </xf>
    <xf numFmtId="10" fontId="2" fillId="6" borderId="50" xfId="5" applyNumberFormat="1" applyFont="1" applyFill="1" applyBorder="1" applyProtection="1">
      <protection locked="0"/>
    </xf>
    <xf numFmtId="10" fontId="2" fillId="6" borderId="57" xfId="5" applyNumberFormat="1" applyFont="1" applyFill="1" applyBorder="1" applyProtection="1">
      <protection locked="0"/>
    </xf>
    <xf numFmtId="0" fontId="7" fillId="0" borderId="0" xfId="0" applyFont="1" applyAlignment="1">
      <alignment horizontal="center" vertical="center"/>
    </xf>
    <xf numFmtId="0" fontId="19" fillId="0" borderId="0" xfId="0" applyFont="1" applyAlignment="1">
      <alignment horizontal="center"/>
    </xf>
    <xf numFmtId="0" fontId="7" fillId="0" borderId="0" xfId="0" applyFont="1" applyAlignment="1" applyProtection="1">
      <alignment horizontal="center" vertical="center"/>
      <protection locked="0"/>
    </xf>
    <xf numFmtId="0" fontId="19" fillId="0" borderId="85" xfId="0" applyFont="1" applyBorder="1" applyAlignment="1">
      <alignment horizontal="center"/>
    </xf>
    <xf numFmtId="0" fontId="7" fillId="0" borderId="0" xfId="0" applyFont="1" applyAlignment="1">
      <alignment horizontal="left" vertical="center"/>
    </xf>
    <xf numFmtId="0" fontId="19" fillId="0" borderId="0" xfId="0" applyFont="1" applyAlignment="1">
      <alignment horizontal="left"/>
    </xf>
    <xf numFmtId="168" fontId="24" fillId="0" borderId="69" xfId="1" applyNumberFormat="1" applyFont="1" applyBorder="1"/>
    <xf numFmtId="168" fontId="27" fillId="0" borderId="4" xfId="1" applyNumberFormat="1" applyFont="1" applyBorder="1"/>
    <xf numFmtId="0" fontId="45" fillId="0" borderId="106" xfId="0" applyFont="1" applyBorder="1"/>
    <xf numFmtId="0" fontId="45" fillId="0" borderId="110" xfId="0" applyFont="1" applyBorder="1"/>
    <xf numFmtId="44" fontId="12" fillId="0" borderId="111" xfId="0" applyNumberFormat="1" applyFont="1" applyBorder="1" applyAlignment="1">
      <alignment horizontal="left" vertical="center"/>
    </xf>
    <xf numFmtId="0" fontId="45" fillId="0" borderId="112" xfId="0" applyFont="1" applyBorder="1"/>
    <xf numFmtId="167" fontId="45" fillId="0" borderId="111" xfId="0" applyNumberFormat="1" applyFont="1" applyBorder="1" applyAlignment="1">
      <alignment horizontal="center" vertical="center"/>
    </xf>
    <xf numFmtId="44" fontId="12" fillId="0" borderId="113" xfId="1" applyFont="1" applyFill="1" applyBorder="1" applyAlignment="1" applyProtection="1">
      <alignment horizontal="left" vertical="center"/>
    </xf>
    <xf numFmtId="0" fontId="45" fillId="0" borderId="116" xfId="0" applyFont="1" applyBorder="1"/>
    <xf numFmtId="0" fontId="45" fillId="0" borderId="0" xfId="0" applyFont="1" applyAlignment="1">
      <alignment horizontal="left" vertical="center" wrapText="1"/>
    </xf>
    <xf numFmtId="0" fontId="0" fillId="0" borderId="0" xfId="0" applyAlignment="1">
      <alignment horizontal="left" vertical="center" wrapText="1"/>
    </xf>
    <xf numFmtId="0" fontId="45" fillId="0" borderId="0" xfId="0" applyFont="1"/>
    <xf numFmtId="0" fontId="45" fillId="0" borderId="112" xfId="0" applyFont="1" applyBorder="1" applyAlignment="1">
      <alignment vertical="center"/>
    </xf>
    <xf numFmtId="0" fontId="0" fillId="0" borderId="0" xfId="0" applyAlignment="1">
      <alignment vertical="center"/>
    </xf>
    <xf numFmtId="0" fontId="25" fillId="0" borderId="74" xfId="0" applyFont="1" applyBorder="1" applyAlignment="1">
      <alignment horizontal="center" vertical="center" wrapText="1"/>
    </xf>
    <xf numFmtId="0" fontId="26" fillId="6" borderId="50" xfId="0" applyFont="1" applyFill="1" applyBorder="1" applyAlignment="1" applyProtection="1">
      <alignment horizontal="left" vertical="top" wrapText="1"/>
      <protection locked="0"/>
    </xf>
    <xf numFmtId="0" fontId="12" fillId="0" borderId="0" xfId="0" applyFont="1" applyAlignment="1">
      <alignment horizontal="center"/>
    </xf>
    <xf numFmtId="44" fontId="12" fillId="0" borderId="0" xfId="1" applyFont="1" applyBorder="1"/>
    <xf numFmtId="44" fontId="12" fillId="0" borderId="0" xfId="0" applyNumberFormat="1" applyFont="1"/>
    <xf numFmtId="0" fontId="3" fillId="0" borderId="0" xfId="0" applyFont="1"/>
    <xf numFmtId="43" fontId="28" fillId="6" borderId="54" xfId="1" applyNumberFormat="1" applyFont="1" applyFill="1" applyBorder="1" applyAlignment="1" applyProtection="1">
      <alignment horizontal="left" vertical="top" wrapText="1"/>
      <protection locked="0"/>
    </xf>
    <xf numFmtId="43" fontId="28" fillId="6" borderId="63" xfId="1" applyNumberFormat="1" applyFont="1" applyFill="1" applyBorder="1" applyAlignment="1" applyProtection="1">
      <alignment horizontal="left" vertical="top" wrapText="1"/>
      <protection locked="0"/>
    </xf>
    <xf numFmtId="42" fontId="3" fillId="0" borderId="0" xfId="0" applyNumberFormat="1" applyFont="1"/>
    <xf numFmtId="0" fontId="13" fillId="0" borderId="0" xfId="0" applyFont="1"/>
    <xf numFmtId="0" fontId="3" fillId="0" borderId="65" xfId="0" applyFont="1" applyBorder="1" applyAlignment="1">
      <alignment horizontal="center" vertical="center"/>
    </xf>
    <xf numFmtId="168" fontId="27" fillId="6" borderId="60" xfId="1" applyNumberFormat="1" applyFont="1" applyFill="1" applyBorder="1" applyAlignment="1">
      <alignment horizontal="left" vertical="top" wrapText="1"/>
    </xf>
    <xf numFmtId="0" fontId="13" fillId="0" borderId="0" xfId="0" applyFont="1" applyAlignment="1">
      <alignment horizontal="left" vertical="top"/>
    </xf>
    <xf numFmtId="0" fontId="27" fillId="6" borderId="51" xfId="0" applyFont="1" applyFill="1" applyBorder="1" applyProtection="1">
      <protection locked="0"/>
    </xf>
    <xf numFmtId="0" fontId="26" fillId="6" borderId="52" xfId="0" applyFont="1" applyFill="1" applyBorder="1" applyProtection="1">
      <protection locked="0"/>
    </xf>
    <xf numFmtId="43" fontId="2" fillId="6" borderId="53" xfId="4" applyFont="1" applyFill="1" applyBorder="1" applyProtection="1">
      <protection locked="0"/>
    </xf>
    <xf numFmtId="171" fontId="23" fillId="6" borderId="50" xfId="1" applyNumberFormat="1" applyFont="1" applyFill="1" applyBorder="1" applyProtection="1">
      <protection locked="0"/>
    </xf>
    <xf numFmtId="3" fontId="23" fillId="6" borderId="50" xfId="0" applyNumberFormat="1" applyFont="1" applyFill="1" applyBorder="1" applyAlignment="1" applyProtection="1">
      <alignment horizontal="center"/>
      <protection locked="0"/>
    </xf>
    <xf numFmtId="0" fontId="2" fillId="6" borderId="50" xfId="0" applyFont="1" applyFill="1" applyBorder="1" applyAlignment="1" applyProtection="1">
      <alignment horizontal="center"/>
      <protection locked="0"/>
    </xf>
    <xf numFmtId="0" fontId="28" fillId="6" borderId="50" xfId="0" applyFont="1" applyFill="1" applyBorder="1" applyAlignment="1" applyProtection="1">
      <alignment horizontal="center" vertical="top" wrapText="1"/>
      <protection locked="0"/>
    </xf>
    <xf numFmtId="168" fontId="28" fillId="6" borderId="54" xfId="1" applyNumberFormat="1" applyFont="1" applyFill="1" applyBorder="1" applyAlignment="1" applyProtection="1">
      <alignment horizontal="left" vertical="top" wrapText="1"/>
      <protection locked="0"/>
    </xf>
    <xf numFmtId="44" fontId="28" fillId="6" borderId="50" xfId="1" applyFont="1" applyFill="1" applyBorder="1" applyAlignment="1" applyProtection="1">
      <alignment horizontal="center" vertical="top" wrapText="1"/>
      <protection locked="0"/>
    </xf>
    <xf numFmtId="167" fontId="26" fillId="6" borderId="50" xfId="0" applyNumberFormat="1" applyFont="1" applyFill="1" applyBorder="1" applyAlignment="1" applyProtection="1">
      <alignment vertical="top" wrapText="1"/>
      <protection locked="0"/>
    </xf>
    <xf numFmtId="10" fontId="28" fillId="6" borderId="50" xfId="0" applyNumberFormat="1" applyFont="1" applyFill="1" applyBorder="1" applyAlignment="1" applyProtection="1">
      <alignment vertical="top" wrapText="1"/>
      <protection locked="0"/>
    </xf>
    <xf numFmtId="167" fontId="28" fillId="6" borderId="50" xfId="0" applyNumberFormat="1" applyFont="1" applyFill="1" applyBorder="1" applyAlignment="1" applyProtection="1">
      <alignment horizontal="center" vertical="top" wrapText="1"/>
      <protection locked="0"/>
    </xf>
    <xf numFmtId="0" fontId="3" fillId="0" borderId="10" xfId="0" applyFont="1" applyBorder="1" applyAlignment="1">
      <alignment horizontal="center" vertical="center"/>
    </xf>
    <xf numFmtId="10" fontId="28" fillId="6" borderId="74" xfId="0" applyNumberFormat="1" applyFont="1" applyFill="1" applyBorder="1" applyAlignment="1" applyProtection="1">
      <alignment horizontal="center" vertical="top" wrapText="1"/>
      <protection locked="0"/>
    </xf>
    <xf numFmtId="43" fontId="28" fillId="6" borderId="60" xfId="5" applyNumberFormat="1" applyFont="1" applyFill="1" applyBorder="1" applyAlignment="1" applyProtection="1">
      <alignment horizontal="left" vertical="top" wrapText="1"/>
      <protection locked="0"/>
    </xf>
    <xf numFmtId="168" fontId="26" fillId="7" borderId="60" xfId="1" applyNumberFormat="1" applyFont="1" applyFill="1" applyBorder="1" applyAlignment="1" applyProtection="1">
      <alignment horizontal="left" vertical="top" wrapText="1"/>
      <protection locked="0"/>
    </xf>
    <xf numFmtId="168" fontId="26" fillId="7" borderId="62" xfId="1" applyNumberFormat="1" applyFont="1" applyFill="1" applyBorder="1" applyAlignment="1" applyProtection="1">
      <alignment horizontal="left" vertical="top" wrapText="1"/>
      <protection locked="0"/>
    </xf>
    <xf numFmtId="0" fontId="28" fillId="6" borderId="74" xfId="0" applyFont="1" applyFill="1" applyBorder="1" applyAlignment="1" applyProtection="1">
      <alignment horizontal="left" vertical="top" wrapText="1"/>
      <protection locked="0"/>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3" borderId="2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16" fillId="6" borderId="7" xfId="0" applyFont="1" applyFill="1" applyBorder="1" applyAlignment="1" applyProtection="1">
      <alignment vertical="center" wrapText="1"/>
      <protection locked="0"/>
    </xf>
    <xf numFmtId="0" fontId="16" fillId="6" borderId="9" xfId="0" applyFont="1" applyFill="1" applyBorder="1" applyAlignment="1" applyProtection="1">
      <alignment vertical="center" wrapText="1"/>
      <protection locked="0"/>
    </xf>
    <xf numFmtId="0" fontId="16" fillId="6" borderId="25" xfId="0" applyFont="1" applyFill="1" applyBorder="1" applyAlignment="1" applyProtection="1">
      <alignment horizontal="left" vertical="top" wrapText="1"/>
      <protection locked="0"/>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6" fillId="3" borderId="33"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6" fillId="6" borderId="31" xfId="3" applyFont="1" applyFill="1" applyBorder="1" applyAlignment="1" applyProtection="1">
      <alignment horizontal="left" vertical="center" wrapText="1" indent="3"/>
      <protection locked="0"/>
    </xf>
    <xf numFmtId="0" fontId="6" fillId="6" borderId="17" xfId="3" applyFont="1" applyFill="1" applyBorder="1" applyAlignment="1" applyProtection="1">
      <alignment horizontal="left" vertical="center" wrapText="1" indent="3"/>
      <protection locked="0"/>
    </xf>
    <xf numFmtId="0" fontId="6" fillId="3" borderId="34" xfId="0" applyFont="1" applyFill="1" applyBorder="1" applyAlignment="1">
      <alignment horizontal="left" wrapText="1" indent="1"/>
    </xf>
    <xf numFmtId="0" fontId="6" fillId="3" borderId="21" xfId="0" applyFont="1" applyFill="1" applyBorder="1" applyAlignment="1">
      <alignment horizontal="left" wrapText="1" indent="1"/>
    </xf>
    <xf numFmtId="0" fontId="6" fillId="3" borderId="1"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40" fillId="0" borderId="0" xfId="0" applyFont="1" applyAlignment="1">
      <alignment horizontal="left"/>
    </xf>
    <xf numFmtId="0" fontId="17" fillId="0" borderId="16" xfId="0" applyFont="1" applyBorder="1" applyAlignment="1">
      <alignment horizontal="left" vertical="top" wrapText="1" indent="3"/>
    </xf>
    <xf numFmtId="0" fontId="17" fillId="0" borderId="17" xfId="0" applyFont="1" applyBorder="1" applyAlignment="1">
      <alignment horizontal="left" vertical="top" wrapText="1" indent="3"/>
    </xf>
    <xf numFmtId="0" fontId="6" fillId="0" borderId="0" xfId="0" applyFont="1" applyAlignment="1">
      <alignment horizontal="left"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 fillId="0" borderId="0" xfId="0" applyFont="1" applyAlignment="1">
      <alignment horizontal="center" vertical="center"/>
    </xf>
    <xf numFmtId="0" fontId="17" fillId="0" borderId="0" xfId="0" applyFont="1" applyAlignment="1">
      <alignment horizontal="left" vertical="top" wrapText="1" indent="3"/>
    </xf>
    <xf numFmtId="0" fontId="17" fillId="0" borderId="14" xfId="0" applyFont="1" applyBorder="1" applyAlignment="1">
      <alignment horizontal="left" vertical="top" wrapText="1" indent="3"/>
    </xf>
    <xf numFmtId="0" fontId="2" fillId="0" borderId="0" xfId="0" applyFont="1" applyAlignment="1">
      <alignment horizontal="left"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46" fillId="0" borderId="16" xfId="0" applyFont="1" applyBorder="1" applyAlignment="1">
      <alignment horizontal="left" vertical="top" wrapText="1" indent="3"/>
    </xf>
    <xf numFmtId="0" fontId="46" fillId="0" borderId="17" xfId="0" applyFont="1" applyBorder="1" applyAlignment="1">
      <alignment horizontal="left" vertical="top" wrapText="1" indent="3"/>
    </xf>
    <xf numFmtId="0" fontId="16" fillId="0" borderId="0" xfId="0" applyFont="1" applyAlignment="1">
      <alignment horizontal="left" vertical="center" wrapText="1"/>
    </xf>
    <xf numFmtId="0" fontId="6" fillId="0" borderId="0" xfId="0" applyFont="1" applyAlignment="1">
      <alignment vertical="center" wrapText="1"/>
    </xf>
    <xf numFmtId="0" fontId="17" fillId="0" borderId="0" xfId="0" applyFont="1" applyAlignment="1">
      <alignment horizontal="left"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42" fillId="8" borderId="4" xfId="0" applyFont="1" applyFill="1" applyBorder="1" applyAlignment="1" applyProtection="1">
      <alignment horizontal="left" vertical="center" wrapText="1"/>
      <protection locked="0"/>
    </xf>
    <xf numFmtId="0" fontId="42" fillId="8" borderId="5" xfId="0" applyFont="1" applyFill="1" applyBorder="1" applyAlignment="1" applyProtection="1">
      <alignment horizontal="left" vertical="center" wrapText="1"/>
      <protection locked="0"/>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0" xfId="0" applyFont="1" applyAlignment="1">
      <alignment horizontal="left"/>
    </xf>
    <xf numFmtId="0" fontId="6" fillId="0" borderId="14" xfId="0" applyFont="1" applyBorder="1" applyAlignment="1">
      <alignment horizontal="left"/>
    </xf>
    <xf numFmtId="0" fontId="16" fillId="0" borderId="0" xfId="0" applyFont="1" applyAlignment="1">
      <alignment horizontal="center" vertical="center" wrapText="1"/>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6" fillId="0" borderId="24" xfId="0" applyFont="1" applyBorder="1" applyAlignment="1">
      <alignment horizontal="left" vertical="center"/>
    </xf>
    <xf numFmtId="0" fontId="6" fillId="0" borderId="19" xfId="0" applyFont="1" applyBorder="1" applyAlignment="1">
      <alignment horizontal="left" vertical="center"/>
    </xf>
    <xf numFmtId="0" fontId="6" fillId="0" borderId="1" xfId="0" applyFont="1" applyBorder="1" applyAlignment="1">
      <alignment horizontal="right" vertical="center"/>
    </xf>
    <xf numFmtId="0" fontId="6" fillId="0" borderId="1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right" vertical="center"/>
    </xf>
    <xf numFmtId="0" fontId="42" fillId="8" borderId="18" xfId="0" applyFont="1" applyFill="1" applyBorder="1" applyAlignment="1" applyProtection="1">
      <alignment horizontal="left" vertical="center" wrapText="1"/>
      <protection locked="0"/>
    </xf>
    <xf numFmtId="0" fontId="42" fillId="8" borderId="2"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46" xfId="0" applyFont="1" applyFill="1" applyBorder="1" applyAlignment="1" applyProtection="1">
      <alignment horizontal="left" vertical="center" wrapText="1"/>
      <protection locked="0"/>
    </xf>
    <xf numFmtId="170" fontId="42" fillId="8" borderId="0" xfId="5" applyNumberFormat="1" applyFont="1" applyFill="1" applyAlignment="1" applyProtection="1">
      <alignment horizontal="left" vertical="center" wrapText="1"/>
      <protection locked="0"/>
    </xf>
    <xf numFmtId="170" fontId="42" fillId="8" borderId="46" xfId="5" applyNumberFormat="1" applyFont="1" applyFill="1" applyBorder="1" applyAlignment="1" applyProtection="1">
      <alignment horizontal="left" vertical="center" wrapText="1"/>
      <protection locked="0"/>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8" xfId="0" applyFont="1" applyBorder="1" applyAlignment="1">
      <alignment horizontal="left" vertical="center" wrapText="1"/>
    </xf>
    <xf numFmtId="0" fontId="18" fillId="0" borderId="2" xfId="0" applyFont="1" applyBorder="1" applyAlignment="1">
      <alignment horizontal="left" vertical="center" wrapText="1"/>
    </xf>
    <xf numFmtId="43" fontId="16" fillId="3" borderId="33" xfId="0" applyNumberFormat="1" applyFont="1" applyFill="1" applyBorder="1" applyAlignment="1">
      <alignment horizontal="left" vertical="center" wrapText="1"/>
    </xf>
    <xf numFmtId="43" fontId="16" fillId="3" borderId="22" xfId="0" applyNumberFormat="1" applyFont="1" applyFill="1" applyBorder="1" applyAlignment="1">
      <alignment horizontal="left" vertical="center" wrapText="1"/>
    </xf>
    <xf numFmtId="43" fontId="6" fillId="3" borderId="27" xfId="0" applyNumberFormat="1" applyFont="1" applyFill="1" applyBorder="1" applyAlignment="1">
      <alignment horizontal="left" wrapText="1" indent="2"/>
    </xf>
    <xf numFmtId="43" fontId="6" fillId="3" borderId="19" xfId="0" applyNumberFormat="1" applyFont="1" applyFill="1" applyBorder="1" applyAlignment="1">
      <alignment horizontal="left" wrapText="1" indent="2"/>
    </xf>
    <xf numFmtId="43" fontId="6" fillId="3" borderId="30" xfId="0" applyNumberFormat="1" applyFont="1" applyFill="1" applyBorder="1" applyAlignment="1">
      <alignment horizontal="left" wrapText="1" indent="1"/>
    </xf>
    <xf numFmtId="43" fontId="6" fillId="3" borderId="20" xfId="0" applyNumberFormat="1" applyFont="1" applyFill="1" applyBorder="1" applyAlignment="1">
      <alignment horizontal="left" wrapText="1" indent="1"/>
    </xf>
    <xf numFmtId="0" fontId="6" fillId="3" borderId="27" xfId="0" applyFont="1" applyFill="1" applyBorder="1" applyAlignment="1">
      <alignment horizontal="left" wrapText="1" indent="1"/>
    </xf>
    <xf numFmtId="0" fontId="6" fillId="3" borderId="19" xfId="0" applyFont="1" applyFill="1" applyBorder="1" applyAlignment="1">
      <alignment horizontal="left" wrapText="1" indent="1"/>
    </xf>
    <xf numFmtId="43" fontId="3" fillId="3" borderId="29" xfId="0" applyNumberFormat="1" applyFont="1" applyFill="1" applyBorder="1" applyAlignment="1">
      <alignment horizontal="center" vertical="center" wrapText="1"/>
    </xf>
    <xf numFmtId="43" fontId="3" fillId="3" borderId="41" xfId="0" applyNumberFormat="1" applyFont="1" applyFill="1" applyBorder="1" applyAlignment="1">
      <alignment horizontal="center" vertical="center" wrapText="1"/>
    </xf>
    <xf numFmtId="43" fontId="21" fillId="0" borderId="33" xfId="0" applyNumberFormat="1" applyFont="1" applyBorder="1" applyAlignment="1">
      <alignment horizontal="right" vertical="center" wrapText="1"/>
    </xf>
    <xf numFmtId="43" fontId="21" fillId="0" borderId="22" xfId="0" applyNumberFormat="1" applyFont="1" applyBorder="1" applyAlignment="1">
      <alignment horizontal="right" vertical="center" wrapText="1"/>
    </xf>
    <xf numFmtId="43" fontId="13" fillId="0" borderId="1" xfId="0" applyNumberFormat="1" applyFont="1" applyBorder="1" applyAlignment="1">
      <alignment horizontal="center" vertical="center" wrapText="1"/>
    </xf>
    <xf numFmtId="43" fontId="13" fillId="0" borderId="18" xfId="0" applyNumberFormat="1" applyFont="1" applyBorder="1" applyAlignment="1">
      <alignment horizontal="center" vertical="center" wrapText="1"/>
    </xf>
    <xf numFmtId="43" fontId="13" fillId="0" borderId="2" xfId="0" applyNumberFormat="1" applyFont="1" applyBorder="1" applyAlignment="1">
      <alignment horizontal="center" vertical="center" wrapText="1"/>
    </xf>
    <xf numFmtId="43" fontId="13" fillId="0" borderId="3" xfId="0" applyNumberFormat="1" applyFont="1" applyBorder="1" applyAlignment="1">
      <alignment horizontal="center" vertical="center" wrapText="1"/>
    </xf>
    <xf numFmtId="43" fontId="13" fillId="0" borderId="4" xfId="0" applyNumberFormat="1" applyFont="1" applyBorder="1" applyAlignment="1">
      <alignment horizontal="center" vertical="center" wrapText="1"/>
    </xf>
    <xf numFmtId="43" fontId="13" fillId="0" borderId="5" xfId="0" applyNumberFormat="1" applyFont="1" applyBorder="1" applyAlignment="1">
      <alignment horizontal="center" vertical="center" wrapText="1"/>
    </xf>
    <xf numFmtId="0" fontId="7" fillId="6" borderId="0" xfId="0" applyFont="1" applyFill="1" applyAlignment="1" applyProtection="1">
      <alignment horizontal="left" vertical="center"/>
      <protection locked="0"/>
    </xf>
    <xf numFmtId="0" fontId="7" fillId="6" borderId="0" xfId="0" applyFont="1" applyFill="1" applyAlignment="1" applyProtection="1">
      <alignment vertical="center"/>
      <protection locked="0"/>
    </xf>
    <xf numFmtId="0" fontId="3" fillId="0" borderId="0" xfId="0" applyFont="1" applyAlignment="1">
      <alignment horizontal="left" vertical="center"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8"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35" fillId="0" borderId="0" xfId="0" applyFont="1"/>
    <xf numFmtId="0" fontId="0" fillId="0" borderId="0" xfId="0"/>
    <xf numFmtId="0" fontId="16" fillId="3" borderId="7" xfId="0" applyFont="1" applyFill="1" applyBorder="1" applyAlignment="1">
      <alignment horizontal="left" vertical="top" wrapText="1"/>
    </xf>
    <xf numFmtId="0" fontId="16" fillId="3" borderId="9" xfId="0" applyFont="1" applyFill="1" applyBorder="1" applyAlignment="1">
      <alignment horizontal="left" vertical="top" wrapText="1"/>
    </xf>
    <xf numFmtId="0" fontId="7" fillId="6" borderId="0" xfId="0" applyFont="1" applyFill="1" applyAlignment="1" applyProtection="1">
      <alignment horizontal="center" vertical="center"/>
      <protection locked="0"/>
    </xf>
    <xf numFmtId="0" fontId="7" fillId="0" borderId="85" xfId="0" applyFont="1" applyBorder="1" applyAlignment="1">
      <alignment horizontal="center" vertical="center"/>
    </xf>
    <xf numFmtId="0" fontId="22" fillId="0" borderId="0" xfId="0" applyFont="1" applyAlignment="1">
      <alignment horizontal="left" vertical="center" wrapText="1"/>
    </xf>
    <xf numFmtId="0" fontId="9" fillId="0" borderId="0" xfId="0" applyFont="1" applyAlignment="1">
      <alignment horizontal="center" vertical="center" wrapText="1"/>
    </xf>
    <xf numFmtId="0" fontId="2" fillId="0" borderId="56" xfId="0" applyFont="1" applyBorder="1" applyAlignment="1">
      <alignment vertical="center" wrapText="1"/>
    </xf>
    <xf numFmtId="0" fontId="2" fillId="0" borderId="57" xfId="0" applyFont="1" applyBorder="1" applyAlignment="1">
      <alignment vertical="center" wrapText="1"/>
    </xf>
    <xf numFmtId="0" fontId="2" fillId="6" borderId="75" xfId="0" applyFont="1" applyFill="1" applyBorder="1" applyAlignment="1" applyProtection="1">
      <alignment vertical="center" wrapText="1"/>
      <protection locked="0"/>
    </xf>
    <xf numFmtId="0" fontId="2" fillId="6" borderId="78" xfId="0" applyFont="1" applyFill="1" applyBorder="1" applyAlignment="1" applyProtection="1">
      <alignment vertical="center" wrapText="1"/>
      <protection locked="0"/>
    </xf>
    <xf numFmtId="0" fontId="2" fillId="6" borderId="72" xfId="0" applyFont="1" applyFill="1" applyBorder="1" applyAlignment="1" applyProtection="1">
      <alignment vertical="center" wrapText="1"/>
      <protection locked="0"/>
    </xf>
    <xf numFmtId="168" fontId="2" fillId="6" borderId="75" xfId="1" applyNumberFormat="1" applyFont="1" applyFill="1" applyBorder="1" applyAlignment="1" applyProtection="1">
      <alignment vertical="center" wrapText="1"/>
      <protection locked="0"/>
    </xf>
    <xf numFmtId="168" fontId="2" fillId="6" borderId="72" xfId="1" applyNumberFormat="1" applyFont="1" applyFill="1" applyBorder="1" applyAlignment="1" applyProtection="1">
      <alignment vertical="center" wrapText="1"/>
      <protection locked="0"/>
    </xf>
    <xf numFmtId="0" fontId="2" fillId="0" borderId="105" xfId="0" applyFont="1" applyBorder="1" applyAlignment="1">
      <alignment horizontal="right" vertical="center" wrapText="1"/>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0" fontId="2" fillId="6" borderId="75" xfId="0" applyFont="1" applyFill="1" applyBorder="1" applyAlignment="1" applyProtection="1">
      <alignment vertical="center"/>
      <protection locked="0"/>
    </xf>
    <xf numFmtId="0" fontId="2" fillId="6" borderId="78" xfId="0" applyFont="1" applyFill="1" applyBorder="1" applyAlignment="1" applyProtection="1">
      <alignment vertical="center"/>
      <protection locked="0"/>
    </xf>
    <xf numFmtId="0" fontId="2" fillId="6" borderId="72" xfId="0" applyFont="1" applyFill="1" applyBorder="1" applyAlignment="1" applyProtection="1">
      <alignment vertical="center"/>
      <protection locked="0"/>
    </xf>
    <xf numFmtId="0" fontId="3" fillId="0" borderId="75" xfId="0" applyFont="1" applyBorder="1" applyAlignment="1" applyProtection="1">
      <alignment horizontal="right" vertical="center"/>
      <protection locked="0"/>
    </xf>
    <xf numFmtId="0" fontId="3" fillId="0" borderId="78" xfId="0" applyFont="1" applyBorder="1" applyAlignment="1" applyProtection="1">
      <alignment horizontal="right" vertical="center"/>
      <protection locked="0"/>
    </xf>
    <xf numFmtId="0" fontId="2" fillId="0" borderId="54" xfId="0" applyFont="1" applyBorder="1" applyAlignment="1">
      <alignment vertical="center" wrapText="1"/>
    </xf>
    <xf numFmtId="0" fontId="2" fillId="0" borderId="50" xfId="0" applyFont="1" applyBorder="1" applyAlignment="1">
      <alignment vertical="center" wrapText="1"/>
    </xf>
    <xf numFmtId="0" fontId="2" fillId="6" borderId="74" xfId="0" applyFont="1" applyFill="1" applyBorder="1" applyAlignment="1" applyProtection="1">
      <alignment vertical="center" wrapText="1"/>
      <protection locked="0"/>
    </xf>
    <xf numFmtId="0" fontId="2" fillId="6" borderId="77" xfId="0" applyFont="1" applyFill="1" applyBorder="1" applyAlignment="1" applyProtection="1">
      <alignment vertical="center" wrapText="1"/>
      <protection locked="0"/>
    </xf>
    <xf numFmtId="0" fontId="2" fillId="6" borderId="70" xfId="0" applyFont="1" applyFill="1" applyBorder="1" applyAlignment="1" applyProtection="1">
      <alignment vertical="center" wrapText="1"/>
      <protection locked="0"/>
    </xf>
    <xf numFmtId="168" fontId="2" fillId="6" borderId="74" xfId="1" applyNumberFormat="1" applyFont="1" applyFill="1" applyBorder="1" applyAlignment="1" applyProtection="1">
      <alignment vertical="center" wrapText="1"/>
      <protection locked="0"/>
    </xf>
    <xf numFmtId="168" fontId="2" fillId="6" borderId="70" xfId="1" applyNumberFormat="1" applyFont="1" applyFill="1" applyBorder="1" applyAlignment="1" applyProtection="1">
      <alignment vertical="center" wrapText="1"/>
      <protection locked="0"/>
    </xf>
    <xf numFmtId="0" fontId="2" fillId="0" borderId="104" xfId="0" applyFont="1" applyBorder="1" applyAlignment="1">
      <alignment horizontal="right" vertical="center" wrapText="1"/>
    </xf>
    <xf numFmtId="0" fontId="2" fillId="0" borderId="0" xfId="0" applyFont="1" applyAlignment="1">
      <alignment horizontal="right" vertical="center" wrapText="1"/>
    </xf>
    <xf numFmtId="0" fontId="2" fillId="0" borderId="14" xfId="0" applyFont="1" applyBorder="1" applyAlignment="1">
      <alignment horizontal="right" vertical="center" wrapText="1"/>
    </xf>
    <xf numFmtId="0" fontId="2" fillId="0" borderId="81" xfId="0" applyFont="1" applyBorder="1" applyAlignment="1">
      <alignment vertical="center" wrapText="1"/>
    </xf>
    <xf numFmtId="0" fontId="2" fillId="0" borderId="82" xfId="0" applyFont="1" applyBorder="1" applyAlignment="1">
      <alignment vertical="center" wrapText="1"/>
    </xf>
    <xf numFmtId="0" fontId="2" fillId="0" borderId="101" xfId="0" applyFont="1" applyBorder="1" applyAlignment="1">
      <alignment horizontal="right" vertical="center" wrapText="1"/>
    </xf>
    <xf numFmtId="0" fontId="2" fillId="0" borderId="102" xfId="0" applyFont="1" applyBorder="1" applyAlignment="1">
      <alignment horizontal="right" vertical="center" wrapText="1"/>
    </xf>
    <xf numFmtId="0" fontId="2" fillId="0" borderId="103" xfId="0" applyFont="1" applyBorder="1" applyAlignment="1">
      <alignment horizontal="right" vertical="center" wrapText="1"/>
    </xf>
    <xf numFmtId="0" fontId="3" fillId="0" borderId="79" xfId="0" applyFont="1" applyBorder="1" applyAlignment="1">
      <alignment vertical="center" wrapText="1"/>
    </xf>
    <xf numFmtId="0" fontId="3" fillId="0" borderId="76" xfId="0" applyFont="1" applyBorder="1" applyAlignment="1">
      <alignment vertical="center" wrapText="1"/>
    </xf>
    <xf numFmtId="0" fontId="3" fillId="0" borderId="80" xfId="0" applyFont="1" applyBorder="1" applyAlignment="1">
      <alignment vertical="center" wrapText="1"/>
    </xf>
    <xf numFmtId="0" fontId="3" fillId="0" borderId="54" xfId="0" applyFont="1" applyBorder="1" applyAlignment="1">
      <alignment horizontal="left" vertical="top"/>
    </xf>
    <xf numFmtId="0" fontId="3" fillId="0" borderId="50" xfId="0" applyFont="1" applyBorder="1" applyAlignment="1">
      <alignment horizontal="left" vertical="top"/>
    </xf>
    <xf numFmtId="0" fontId="3" fillId="0" borderId="55" xfId="0" applyFont="1" applyBorder="1" applyAlignment="1">
      <alignment horizontal="left" vertical="top"/>
    </xf>
    <xf numFmtId="0" fontId="2" fillId="0" borderId="56" xfId="0" applyFont="1" applyBorder="1" applyAlignment="1">
      <alignment horizontal="left" vertical="top"/>
    </xf>
    <xf numFmtId="0" fontId="2" fillId="0" borderId="57" xfId="0" applyFont="1" applyBorder="1" applyAlignment="1">
      <alignment horizontal="left" vertical="top"/>
    </xf>
    <xf numFmtId="0" fontId="2" fillId="0" borderId="58" xfId="0" applyFont="1" applyBorder="1" applyAlignment="1">
      <alignment horizontal="left" vertical="top"/>
    </xf>
    <xf numFmtId="0" fontId="3" fillId="0" borderId="97" xfId="0" applyFont="1" applyBorder="1" applyAlignment="1">
      <alignment horizontal="justify" vertical="center" wrapText="1"/>
    </xf>
    <xf numFmtId="0" fontId="3" fillId="0" borderId="77" xfId="0" applyFont="1" applyBorder="1" applyAlignment="1">
      <alignment horizontal="justify" vertical="center" wrapText="1"/>
    </xf>
    <xf numFmtId="0" fontId="3" fillId="0" borderId="96" xfId="0" applyFont="1" applyBorder="1" applyAlignment="1">
      <alignment horizontal="justify" vertical="center" wrapText="1"/>
    </xf>
    <xf numFmtId="0" fontId="2" fillId="6" borderId="97" xfId="0" applyFont="1" applyFill="1" applyBorder="1" applyAlignment="1">
      <alignment vertical="center" wrapText="1"/>
    </xf>
    <xf numFmtId="0" fontId="2" fillId="6" borderId="77" xfId="0" applyFont="1" applyFill="1" applyBorder="1" applyAlignment="1">
      <alignment vertical="center" wrapText="1"/>
    </xf>
    <xf numFmtId="0" fontId="2" fillId="6" borderId="96" xfId="0" applyFont="1" applyFill="1" applyBorder="1" applyAlignment="1">
      <alignment vertical="center" wrapText="1"/>
    </xf>
    <xf numFmtId="0" fontId="2" fillId="0" borderId="97" xfId="0" applyFont="1" applyBorder="1" applyAlignment="1">
      <alignment vertical="center" wrapText="1"/>
    </xf>
    <xf numFmtId="0" fontId="2" fillId="0" borderId="77" xfId="0" applyFont="1" applyBorder="1" applyAlignment="1">
      <alignment vertical="center" wrapText="1"/>
    </xf>
    <xf numFmtId="0" fontId="2" fillId="0" borderId="96" xfId="0" applyFont="1" applyBorder="1" applyAlignment="1">
      <alignment vertical="center" wrapText="1"/>
    </xf>
    <xf numFmtId="0" fontId="2" fillId="6" borderId="100" xfId="0" applyFont="1" applyFill="1" applyBorder="1" applyAlignment="1">
      <alignment vertical="center" wrapText="1"/>
    </xf>
    <xf numFmtId="0" fontId="2" fillId="6" borderId="78" xfId="0" applyFont="1" applyFill="1" applyBorder="1" applyAlignment="1">
      <alignment vertical="center" wrapText="1"/>
    </xf>
    <xf numFmtId="0" fontId="2" fillId="6" borderId="98" xfId="0" applyFont="1" applyFill="1" applyBorder="1" applyAlignment="1">
      <alignment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84" xfId="0" applyFont="1" applyBorder="1" applyAlignment="1">
      <alignment horizontal="justify" vertical="center" wrapText="1"/>
    </xf>
    <xf numFmtId="0" fontId="3" fillId="0" borderId="85" xfId="0" applyFont="1" applyBorder="1" applyAlignment="1">
      <alignment horizontal="justify" vertical="center" wrapText="1"/>
    </xf>
    <xf numFmtId="0" fontId="3" fillId="0" borderId="99" xfId="0" applyFont="1" applyBorder="1" applyAlignment="1">
      <alignment horizontal="justify" vertical="center" wrapText="1"/>
    </xf>
    <xf numFmtId="0" fontId="2" fillId="0" borderId="97" xfId="0" applyFont="1" applyBorder="1" applyAlignment="1">
      <alignment vertical="top" wrapText="1"/>
    </xf>
    <xf numFmtId="0" fontId="2" fillId="0" borderId="77" xfId="0" applyFont="1" applyBorder="1" applyAlignment="1">
      <alignment vertical="top" wrapText="1"/>
    </xf>
    <xf numFmtId="0" fontId="2" fillId="0" borderId="96" xfId="0" applyFont="1" applyBorder="1" applyAlignment="1">
      <alignment vertical="top" wrapText="1"/>
    </xf>
    <xf numFmtId="0" fontId="3" fillId="0" borderId="84" xfId="0" applyFont="1" applyBorder="1" applyAlignment="1">
      <alignment vertical="center" wrapText="1"/>
    </xf>
    <xf numFmtId="0" fontId="3" fillId="0" borderId="85" xfId="0" applyFont="1" applyBorder="1" applyAlignment="1">
      <alignment vertical="center" wrapText="1"/>
    </xf>
    <xf numFmtId="0" fontId="3" fillId="0" borderId="99" xfId="0" applyFont="1" applyBorder="1" applyAlignment="1">
      <alignment vertical="center" wrapText="1"/>
    </xf>
    <xf numFmtId="0" fontId="3" fillId="0" borderId="75" xfId="0" applyFont="1" applyBorder="1" applyAlignment="1">
      <alignment horizontal="right" vertical="center" wrapText="1"/>
    </xf>
    <xf numFmtId="0" fontId="3" fillId="0" borderId="72" xfId="0" applyFont="1" applyBorder="1" applyAlignment="1">
      <alignment horizontal="right" vertical="center" wrapText="1"/>
    </xf>
    <xf numFmtId="0" fontId="2" fillId="0" borderId="79" xfId="0" applyFont="1" applyBorder="1" applyAlignment="1">
      <alignment horizontal="left" vertical="center" wrapText="1"/>
    </xf>
    <xf numFmtId="0" fontId="2" fillId="0" borderId="76" xfId="0" applyFont="1" applyBorder="1" applyAlignment="1">
      <alignment horizontal="left" vertical="center" wrapText="1"/>
    </xf>
    <xf numFmtId="0" fontId="2" fillId="0" borderId="76" xfId="0" applyFont="1" applyBorder="1" applyAlignment="1">
      <alignment horizontal="left" vertical="center"/>
    </xf>
    <xf numFmtId="168" fontId="2" fillId="0" borderId="76" xfId="1" applyNumberFormat="1" applyFont="1" applyFill="1" applyBorder="1" applyAlignment="1" applyProtection="1">
      <alignment horizontal="left" vertical="center" wrapText="1"/>
    </xf>
    <xf numFmtId="0" fontId="2" fillId="0" borderId="80" xfId="0" applyFont="1" applyBorder="1" applyAlignment="1">
      <alignment horizontal="left" vertical="center" wrapText="1"/>
    </xf>
    <xf numFmtId="0" fontId="3" fillId="0" borderId="54" xfId="0" applyFont="1" applyBorder="1" applyAlignment="1">
      <alignment vertical="center"/>
    </xf>
    <xf numFmtId="0" fontId="3" fillId="0" borderId="50" xfId="0" applyFont="1" applyBorder="1" applyAlignment="1">
      <alignment vertical="center"/>
    </xf>
    <xf numFmtId="0" fontId="2" fillId="6" borderId="74" xfId="0" applyFont="1" applyFill="1" applyBorder="1" applyAlignment="1" applyProtection="1">
      <alignment vertical="center"/>
      <protection locked="0"/>
    </xf>
    <xf numFmtId="0" fontId="2" fillId="6" borderId="77" xfId="0" applyFont="1" applyFill="1" applyBorder="1" applyAlignment="1" applyProtection="1">
      <alignment vertical="center"/>
      <protection locked="0"/>
    </xf>
    <xf numFmtId="0" fontId="2" fillId="6" borderId="96" xfId="0" applyFont="1" applyFill="1" applyBorder="1" applyAlignment="1" applyProtection="1">
      <alignment vertical="center"/>
      <protection locked="0"/>
    </xf>
    <xf numFmtId="0" fontId="3" fillId="0" borderId="97" xfId="0" applyFont="1" applyBorder="1" applyAlignment="1">
      <alignment vertical="center"/>
    </xf>
    <xf numFmtId="0" fontId="3" fillId="0" borderId="77" xfId="0" applyFont="1" applyBorder="1" applyAlignment="1">
      <alignment vertical="center"/>
    </xf>
    <xf numFmtId="0" fontId="3" fillId="0" borderId="70" xfId="0" applyFont="1" applyBorder="1" applyAlignment="1">
      <alignment vertical="center"/>
    </xf>
    <xf numFmtId="0" fontId="16" fillId="0" borderId="0" xfId="0" applyFont="1" applyAlignment="1">
      <alignment horizontal="left" vertical="center"/>
    </xf>
    <xf numFmtId="0" fontId="3" fillId="0" borderId="79" xfId="0" applyFont="1" applyBorder="1" applyAlignment="1">
      <alignment vertical="center"/>
    </xf>
    <xf numFmtId="0" fontId="3" fillId="0" borderId="76" xfId="0" applyFont="1" applyBorder="1" applyAlignment="1">
      <alignment vertical="center"/>
    </xf>
    <xf numFmtId="0" fontId="3" fillId="0" borderId="71" xfId="0" applyFont="1" applyBorder="1" applyAlignment="1">
      <alignment vertical="center"/>
    </xf>
    <xf numFmtId="49" fontId="2" fillId="6" borderId="73" xfId="0" applyNumberFormat="1" applyFont="1" applyFill="1" applyBorder="1" applyAlignment="1" applyProtection="1">
      <alignment horizontal="left" vertical="center" wrapText="1"/>
      <protection locked="0"/>
    </xf>
    <xf numFmtId="49" fontId="2" fillId="6" borderId="76" xfId="0" applyNumberFormat="1" applyFont="1" applyFill="1" applyBorder="1" applyAlignment="1" applyProtection="1">
      <alignment horizontal="left" vertical="center" wrapText="1"/>
      <protection locked="0"/>
    </xf>
    <xf numFmtId="49" fontId="2" fillId="6" borderId="80" xfId="0" applyNumberFormat="1" applyFont="1" applyFill="1" applyBorder="1" applyAlignment="1" applyProtection="1">
      <alignment horizontal="left" vertical="center" wrapText="1"/>
      <protection locked="0"/>
    </xf>
    <xf numFmtId="0" fontId="24" fillId="0" borderId="0" xfId="0" applyFont="1" applyAlignment="1">
      <alignment horizontal="right"/>
    </xf>
    <xf numFmtId="0" fontId="50" fillId="0" borderId="0" xfId="0" applyFont="1" applyAlignment="1">
      <alignment horizontal="center" vertical="center" wrapText="1"/>
    </xf>
    <xf numFmtId="0" fontId="2" fillId="0" borderId="0" xfId="0" applyFont="1" applyAlignment="1">
      <alignment horizontal="left" vertical="top" wrapText="1"/>
    </xf>
    <xf numFmtId="0" fontId="3" fillId="0" borderId="51" xfId="0" applyFont="1" applyBorder="1" applyAlignment="1">
      <alignment horizontal="center" vertical="center"/>
    </xf>
    <xf numFmtId="0" fontId="3" fillId="0" borderId="66" xfId="0" applyFont="1" applyBorder="1" applyAlignment="1">
      <alignment horizontal="center" vertical="center"/>
    </xf>
    <xf numFmtId="0" fontId="3" fillId="0" borderId="52" xfId="0" applyFont="1" applyBorder="1" applyAlignment="1">
      <alignment horizontal="center" vertical="center"/>
    </xf>
    <xf numFmtId="0" fontId="3" fillId="0" borderId="67" xfId="0" applyFont="1" applyBorder="1" applyAlignment="1">
      <alignment horizontal="center" vertical="center"/>
    </xf>
    <xf numFmtId="0" fontId="3" fillId="0" borderId="53" xfId="0" applyFont="1" applyBorder="1" applyAlignment="1">
      <alignment horizontal="center" vertical="center"/>
    </xf>
    <xf numFmtId="0" fontId="25" fillId="0" borderId="51"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68" xfId="0" applyFont="1" applyBorder="1" applyAlignment="1">
      <alignment horizontal="center" vertical="center" wrapText="1"/>
    </xf>
    <xf numFmtId="0" fontId="3" fillId="0" borderId="59" xfId="0" applyFont="1" applyBorder="1" applyAlignment="1">
      <alignment horizontal="center" vertical="center"/>
    </xf>
    <xf numFmtId="0" fontId="3" fillId="0" borderId="69" xfId="0" applyFont="1" applyBorder="1" applyAlignment="1">
      <alignment horizontal="center" vertical="center"/>
    </xf>
    <xf numFmtId="0" fontId="27" fillId="0" borderId="0" xfId="0" applyFont="1"/>
    <xf numFmtId="0" fontId="25" fillId="0" borderId="0" xfId="0" applyFont="1" applyAlignment="1">
      <alignment horizontal="left" wrapText="1"/>
    </xf>
    <xf numFmtId="0" fontId="25" fillId="0" borderId="81"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86" xfId="0" applyFont="1" applyBorder="1" applyAlignment="1">
      <alignment horizontal="center" vertical="center" wrapText="1"/>
    </xf>
    <xf numFmtId="0" fontId="25" fillId="0" borderId="55" xfId="0" applyFont="1" applyBorder="1" applyAlignment="1">
      <alignment horizontal="center" vertical="center" wrapText="1"/>
    </xf>
    <xf numFmtId="0" fontId="26" fillId="0" borderId="57" xfId="0" applyFont="1" applyBorder="1" applyAlignment="1" applyProtection="1">
      <alignment horizontal="left"/>
      <protection locked="0"/>
    </xf>
    <xf numFmtId="0" fontId="26" fillId="0" borderId="75" xfId="0" applyFont="1" applyBorder="1" applyAlignment="1" applyProtection="1">
      <alignment horizontal="left"/>
      <protection locked="0"/>
    </xf>
    <xf numFmtId="0" fontId="26" fillId="0" borderId="50" xfId="0" applyFont="1" applyBorder="1" applyAlignment="1" applyProtection="1">
      <alignment horizontal="left"/>
      <protection locked="0"/>
    </xf>
    <xf numFmtId="0" fontId="26" fillId="0" borderId="74" xfId="0" applyFont="1" applyBorder="1" applyAlignment="1" applyProtection="1">
      <alignment horizontal="left"/>
      <protection locked="0"/>
    </xf>
    <xf numFmtId="0" fontId="25" fillId="0" borderId="0" xfId="0" applyFont="1" applyAlignment="1">
      <alignment horizontal="left" vertical="top" wrapText="1"/>
    </xf>
    <xf numFmtId="0" fontId="25" fillId="0" borderId="51" xfId="0" applyFont="1" applyBorder="1" applyAlignment="1">
      <alignment horizontal="center" vertical="center"/>
    </xf>
    <xf numFmtId="0" fontId="25" fillId="0" borderId="81" xfId="0" applyFont="1" applyBorder="1" applyAlignment="1">
      <alignment horizontal="center" vertical="center"/>
    </xf>
    <xf numFmtId="0" fontId="25" fillId="0" borderId="54" xfId="0" applyFont="1" applyBorder="1" applyAlignment="1">
      <alignment horizontal="center" vertical="center"/>
    </xf>
    <xf numFmtId="0" fontId="3" fillId="0" borderId="87" xfId="0" applyFont="1" applyBorder="1" applyAlignment="1">
      <alignment horizontal="center" vertical="center"/>
    </xf>
    <xf numFmtId="0" fontId="3" fillId="0" borderId="60" xfId="0" applyFont="1" applyBorder="1" applyAlignment="1">
      <alignment horizontal="center" vertical="center"/>
    </xf>
    <xf numFmtId="0" fontId="25" fillId="0" borderId="52"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82" xfId="0" applyFont="1" applyBorder="1" applyAlignment="1">
      <alignment horizontal="center" vertical="center" wrapText="1"/>
    </xf>
    <xf numFmtId="0" fontId="25" fillId="0" borderId="83"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74"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52" xfId="0" applyFont="1" applyBorder="1" applyAlignment="1">
      <alignment horizontal="center" vertical="top" wrapText="1"/>
    </xf>
    <xf numFmtId="0" fontId="25" fillId="0" borderId="53" xfId="0" applyFont="1" applyBorder="1" applyAlignment="1">
      <alignment horizontal="center" vertical="top" wrapText="1"/>
    </xf>
    <xf numFmtId="0" fontId="26" fillId="6" borderId="54" xfId="0" applyFont="1" applyFill="1" applyBorder="1" applyAlignment="1" applyProtection="1">
      <alignment horizontal="left"/>
      <protection locked="0"/>
    </xf>
    <xf numFmtId="0" fontId="26" fillId="6" borderId="50" xfId="0" applyFont="1" applyFill="1" applyBorder="1" applyAlignment="1" applyProtection="1">
      <alignment horizontal="left"/>
      <protection locked="0"/>
    </xf>
    <xf numFmtId="0" fontId="26" fillId="6" borderId="56" xfId="0" applyFont="1" applyFill="1" applyBorder="1" applyAlignment="1" applyProtection="1">
      <alignment horizontal="left" vertical="top" wrapText="1"/>
      <protection locked="0"/>
    </xf>
    <xf numFmtId="0" fontId="26" fillId="6" borderId="57" xfId="0" applyFont="1" applyFill="1" applyBorder="1" applyAlignment="1" applyProtection="1">
      <alignment horizontal="left" vertical="top" wrapText="1"/>
      <protection locked="0"/>
    </xf>
    <xf numFmtId="0" fontId="26" fillId="0" borderId="0" xfId="0" applyFont="1" applyAlignment="1">
      <alignment horizontal="center" vertical="top" wrapText="1"/>
    </xf>
    <xf numFmtId="0" fontId="26" fillId="6" borderId="54" xfId="0" applyFont="1" applyFill="1" applyBorder="1" applyAlignment="1" applyProtection="1">
      <alignment horizontal="left" vertical="top" wrapText="1"/>
      <protection locked="0"/>
    </xf>
    <xf numFmtId="0" fontId="26" fillId="6" borderId="50" xfId="0" applyFont="1" applyFill="1" applyBorder="1" applyAlignment="1" applyProtection="1">
      <alignment horizontal="left" vertical="top" wrapText="1"/>
      <protection locked="0"/>
    </xf>
    <xf numFmtId="0" fontId="23" fillId="6" borderId="54" xfId="0" applyFont="1" applyFill="1" applyBorder="1" applyAlignment="1" applyProtection="1">
      <alignment horizontal="left"/>
      <protection locked="0"/>
    </xf>
    <xf numFmtId="0" fontId="23" fillId="6" borderId="50" xfId="0" applyFont="1" applyFill="1" applyBorder="1" applyAlignment="1" applyProtection="1">
      <alignment horizontal="left"/>
      <protection locked="0"/>
    </xf>
    <xf numFmtId="0" fontId="23" fillId="6" borderId="56" xfId="0" applyFont="1" applyFill="1" applyBorder="1" applyAlignment="1" applyProtection="1">
      <alignment horizontal="left"/>
      <protection locked="0"/>
    </xf>
    <xf numFmtId="0" fontId="23" fillId="6" borderId="57" xfId="0" applyFont="1" applyFill="1" applyBorder="1" applyAlignment="1" applyProtection="1">
      <alignment horizontal="left"/>
      <protection locked="0"/>
    </xf>
    <xf numFmtId="0" fontId="28" fillId="0" borderId="0" xfId="0" applyFont="1" applyAlignment="1">
      <alignment horizontal="left" vertical="top" wrapText="1"/>
    </xf>
    <xf numFmtId="0" fontId="27" fillId="0" borderId="0" xfId="0" applyFont="1" applyAlignment="1">
      <alignment horizontal="center" vertical="top" wrapText="1"/>
    </xf>
    <xf numFmtId="0" fontId="3" fillId="0" borderId="54" xfId="0" applyFont="1" applyBorder="1" applyAlignment="1">
      <alignment horizontal="center" vertical="center"/>
    </xf>
    <xf numFmtId="0" fontId="3" fillId="0" borderId="50" xfId="0" applyFont="1" applyBorder="1" applyAlignment="1">
      <alignment horizontal="center" vertical="center"/>
    </xf>
    <xf numFmtId="0" fontId="28" fillId="0" borderId="20" xfId="0" applyFont="1" applyBorder="1" applyAlignment="1">
      <alignment horizontal="center" vertical="center" wrapText="1"/>
    </xf>
    <xf numFmtId="9" fontId="24" fillId="0" borderId="0" xfId="0" applyNumberFormat="1" applyFont="1" applyAlignment="1">
      <alignment horizontal="right"/>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7" fillId="0" borderId="0" xfId="0" applyFont="1" applyAlignment="1">
      <alignment horizontal="right"/>
    </xf>
    <xf numFmtId="0" fontId="31" fillId="0" borderId="0" xfId="0" applyFont="1" applyAlignment="1">
      <alignment horizontal="right"/>
    </xf>
    <xf numFmtId="0" fontId="2" fillId="0" borderId="20" xfId="0" applyFont="1" applyBorder="1" applyAlignment="1">
      <alignment horizontal="center" vertical="center"/>
    </xf>
    <xf numFmtId="0" fontId="0" fillId="0" borderId="0" xfId="0" applyAlignment="1">
      <alignment horizontal="left"/>
    </xf>
    <xf numFmtId="0" fontId="23" fillId="0" borderId="0" xfId="0" applyFont="1" applyAlignment="1">
      <alignment horizontal="left"/>
    </xf>
    <xf numFmtId="0" fontId="28" fillId="0" borderId="20" xfId="0" applyFont="1" applyBorder="1" applyAlignment="1">
      <alignment horizontal="center" vertical="top" wrapText="1"/>
    </xf>
    <xf numFmtId="0" fontId="25" fillId="0" borderId="20" xfId="0" applyFont="1" applyBorder="1" applyAlignment="1">
      <alignment horizontal="center" vertical="center" wrapText="1"/>
    </xf>
    <xf numFmtId="0" fontId="26" fillId="6" borderId="97" xfId="0" applyFont="1" applyFill="1" applyBorder="1" applyAlignment="1" applyProtection="1">
      <alignment horizontal="left" vertical="top" wrapText="1"/>
      <protection locked="0"/>
    </xf>
    <xf numFmtId="0" fontId="0" fillId="0" borderId="70" xfId="0" applyBorder="1" applyAlignment="1">
      <alignment horizontal="left" vertical="top" wrapText="1"/>
    </xf>
    <xf numFmtId="0" fontId="3" fillId="0" borderId="20" xfId="0" applyFont="1" applyBorder="1" applyAlignment="1">
      <alignment horizontal="center" vertical="center"/>
    </xf>
    <xf numFmtId="0" fontId="3" fillId="0" borderId="65" xfId="0" applyFont="1" applyBorder="1" applyAlignment="1">
      <alignment horizontal="center" vertical="center"/>
    </xf>
    <xf numFmtId="0" fontId="3" fillId="0" borderId="23" xfId="0" applyFont="1" applyBorder="1" applyAlignment="1">
      <alignment horizontal="center" vertical="center"/>
    </xf>
    <xf numFmtId="0" fontId="12" fillId="0" borderId="0" xfId="0" applyFont="1" applyAlignment="1">
      <alignment wrapText="1"/>
    </xf>
    <xf numFmtId="0" fontId="0" fillId="0" borderId="0" xfId="0" applyAlignment="1">
      <alignment wrapText="1"/>
    </xf>
    <xf numFmtId="0" fontId="24" fillId="0" borderId="16" xfId="0" applyFont="1" applyBorder="1" applyAlignment="1">
      <alignment horizontal="right" vertical="center"/>
    </xf>
    <xf numFmtId="0" fontId="17" fillId="0" borderId="16" xfId="0" applyFont="1" applyBorder="1" applyAlignment="1">
      <alignment horizontal="right" vertical="center"/>
    </xf>
    <xf numFmtId="0" fontId="2" fillId="0" borderId="65" xfId="0" applyFont="1" applyBorder="1" applyAlignment="1">
      <alignment horizontal="center" vertical="center"/>
    </xf>
    <xf numFmtId="0" fontId="2" fillId="0" borderId="21" xfId="0" applyFont="1" applyBorder="1" applyAlignment="1">
      <alignment horizontal="center" vertical="center"/>
    </xf>
    <xf numFmtId="0" fontId="23" fillId="6" borderId="56" xfId="0" applyFont="1" applyFill="1" applyBorder="1" applyAlignment="1" applyProtection="1">
      <alignment wrapText="1"/>
      <protection locked="0"/>
    </xf>
    <xf numFmtId="0" fontId="23" fillId="6" borderId="57" xfId="0" applyFont="1" applyFill="1" applyBorder="1" applyAlignment="1" applyProtection="1">
      <alignment wrapText="1"/>
      <protection locked="0"/>
    </xf>
    <xf numFmtId="0" fontId="27" fillId="0" borderId="81" xfId="0" applyFont="1" applyBorder="1"/>
    <xf numFmtId="0" fontId="27" fillId="0" borderId="82" xfId="0" applyFont="1" applyBorder="1"/>
    <xf numFmtId="0" fontId="27" fillId="0" borderId="54" xfId="0" applyFont="1" applyBorder="1"/>
    <xf numFmtId="0" fontId="27" fillId="0" borderId="50" xfId="0" applyFont="1" applyBorder="1"/>
    <xf numFmtId="0" fontId="27" fillId="0" borderId="63" xfId="0" applyFont="1" applyBorder="1"/>
    <xf numFmtId="0" fontId="27" fillId="0" borderId="95" xfId="0" applyFont="1" applyBorder="1"/>
    <xf numFmtId="0" fontId="27" fillId="0" borderId="92" xfId="0" applyFont="1" applyBorder="1"/>
    <xf numFmtId="0" fontId="27" fillId="0" borderId="93" xfId="0" applyFont="1" applyBorder="1"/>
    <xf numFmtId="0" fontId="27" fillId="0" borderId="89" xfId="0" applyFont="1" applyBorder="1"/>
    <xf numFmtId="0" fontId="27" fillId="0" borderId="90" xfId="0" applyFont="1" applyBorder="1"/>
    <xf numFmtId="0" fontId="13" fillId="0" borderId="0" xfId="0" applyFont="1" applyAlignment="1">
      <alignment horizontal="center"/>
    </xf>
    <xf numFmtId="0" fontId="45" fillId="0" borderId="74" xfId="0" applyFont="1" applyBorder="1"/>
    <xf numFmtId="0" fontId="45" fillId="0" borderId="77" xfId="0" applyFont="1" applyBorder="1"/>
    <xf numFmtId="0" fontId="45" fillId="0" borderId="114" xfId="0" applyFont="1" applyBorder="1"/>
    <xf numFmtId="0" fontId="45" fillId="0" borderId="115" xfId="0" applyFont="1" applyBorder="1"/>
    <xf numFmtId="0" fontId="45" fillId="0" borderId="74" xfId="0" applyFont="1" applyBorder="1" applyAlignment="1">
      <alignment vertical="center"/>
    </xf>
    <xf numFmtId="0" fontId="45" fillId="0" borderId="77" xfId="0" applyFont="1" applyBorder="1" applyAlignment="1">
      <alignment vertical="center"/>
    </xf>
    <xf numFmtId="0" fontId="45" fillId="0" borderId="70" xfId="0" applyFont="1" applyBorder="1" applyAlignment="1">
      <alignment vertical="center"/>
    </xf>
    <xf numFmtId="0" fontId="45" fillId="0" borderId="107" xfId="0" applyFont="1" applyBorder="1"/>
    <xf numFmtId="0" fontId="45" fillId="0" borderId="108" xfId="0" applyFont="1" applyBorder="1"/>
    <xf numFmtId="0" fontId="45" fillId="0" borderId="70" xfId="0" applyFont="1" applyBorder="1"/>
    <xf numFmtId="0" fontId="45" fillId="0" borderId="109" xfId="0" applyFont="1" applyBorder="1"/>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6" fillId="3" borderId="7"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30" fillId="0" borderId="0" xfId="0" applyFont="1" applyAlignment="1">
      <alignment horizontal="center" vertical="center"/>
    </xf>
    <xf numFmtId="0" fontId="47" fillId="0" borderId="0" xfId="0" applyFont="1" applyAlignment="1">
      <alignment horizontal="center" vertical="center" wrapText="1"/>
    </xf>
    <xf numFmtId="0" fontId="42" fillId="0" borderId="0" xfId="0" applyFont="1" applyAlignment="1">
      <alignment horizontal="center" vertical="center" wrapText="1"/>
    </xf>
    <xf numFmtId="0" fontId="47" fillId="0" borderId="0" xfId="0" applyFont="1" applyAlignment="1">
      <alignment horizontal="center" vertical="top" wrapText="1"/>
    </xf>
    <xf numFmtId="0" fontId="6" fillId="0" borderId="0" xfId="0" applyFont="1" applyAlignment="1">
      <alignment horizontal="center" vertical="center" wrapText="1"/>
    </xf>
    <xf numFmtId="0" fontId="42" fillId="0" borderId="0" xfId="0" applyFont="1" applyAlignment="1">
      <alignment horizontal="left" vertical="center" wrapText="1" indent="2"/>
    </xf>
    <xf numFmtId="0" fontId="15" fillId="0" borderId="0" xfId="0" applyFont="1" applyAlignment="1">
      <alignment horizontal="left" vertical="center" wrapText="1"/>
    </xf>
    <xf numFmtId="0" fontId="42" fillId="0" borderId="0" xfId="0" applyFont="1" applyAlignment="1">
      <alignment horizontal="left" vertical="center" wrapText="1"/>
    </xf>
    <xf numFmtId="0" fontId="16" fillId="0" borderId="0" xfId="0" applyFont="1" applyAlignment="1">
      <alignment horizontal="center" vertical="center"/>
    </xf>
    <xf numFmtId="0" fontId="6" fillId="7" borderId="0" xfId="0" applyFont="1" applyFill="1" applyAlignment="1">
      <alignment horizontal="left" vertical="center" wrapText="1"/>
    </xf>
  </cellXfs>
  <cellStyles count="6">
    <cellStyle name="20% - Accent1" xfId="2" builtinId="30"/>
    <cellStyle name="20% - Accent2" xfId="3" builtinId="34"/>
    <cellStyle name="Comma" xfId="4" builtinId="3"/>
    <cellStyle name="Currency" xfId="1" builtinId="4"/>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xdr:row>
          <xdr:rowOff>222250</xdr:rowOff>
        </xdr:from>
        <xdr:to>
          <xdr:col>3</xdr:col>
          <xdr:colOff>0</xdr:colOff>
          <xdr:row>3</xdr:row>
          <xdr:rowOff>412750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222250</xdr:rowOff>
        </xdr:from>
        <xdr:to>
          <xdr:col>3</xdr:col>
          <xdr:colOff>0</xdr:colOff>
          <xdr:row>11</xdr:row>
          <xdr:rowOff>412750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xdr:row>
          <xdr:rowOff>203200</xdr:rowOff>
        </xdr:from>
        <xdr:to>
          <xdr:col>2</xdr:col>
          <xdr:colOff>241300</xdr:colOff>
          <xdr:row>13</xdr:row>
          <xdr:rowOff>393700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171450</xdr:rowOff>
        </xdr:from>
        <xdr:to>
          <xdr:col>2</xdr:col>
          <xdr:colOff>247650</xdr:colOff>
          <xdr:row>16</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76200</xdr:rowOff>
        </xdr:from>
        <xdr:to>
          <xdr:col>2</xdr:col>
          <xdr:colOff>228600</xdr:colOff>
          <xdr:row>24</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114300</xdr:rowOff>
        </xdr:from>
        <xdr:to>
          <xdr:col>2</xdr:col>
          <xdr:colOff>241300</xdr:colOff>
          <xdr:row>21</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20</xdr:row>
          <xdr:rowOff>12700</xdr:rowOff>
        </xdr:from>
        <xdr:to>
          <xdr:col>4</xdr:col>
          <xdr:colOff>1022350</xdr:colOff>
          <xdr:row>21</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20</xdr:row>
          <xdr:rowOff>184150</xdr:rowOff>
        </xdr:from>
        <xdr:to>
          <xdr:col>4</xdr:col>
          <xdr:colOff>1022350</xdr:colOff>
          <xdr:row>21</xdr:row>
          <xdr:rowOff>184150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1</xdr:colOff>
      <xdr:row>21</xdr:row>
      <xdr:rowOff>0</xdr:rowOff>
    </xdr:from>
    <xdr:ext cx="8936182" cy="264560"/>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 y="4442114"/>
          <a:ext cx="8936182"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21</xdr:row>
      <xdr:rowOff>0</xdr:rowOff>
    </xdr:from>
    <xdr:ext cx="9058275" cy="264560"/>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0" y="4543425"/>
          <a:ext cx="9058275"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xdr:row>
      <xdr:rowOff>0</xdr:rowOff>
    </xdr:from>
    <xdr:ext cx="11010900" cy="264560"/>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190500" y="2543175"/>
          <a:ext cx="11010900"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184150</xdr:colOff>
          <xdr:row>15</xdr:row>
          <xdr:rowOff>679450</xdr:rowOff>
        </xdr:from>
        <xdr:to>
          <xdr:col>2</xdr:col>
          <xdr:colOff>107950</xdr:colOff>
          <xdr:row>17</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336550</xdr:rowOff>
        </xdr:from>
        <xdr:to>
          <xdr:col>2</xdr:col>
          <xdr:colOff>95250</xdr:colOff>
          <xdr:row>22</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17</xdr:row>
          <xdr:rowOff>38100</xdr:rowOff>
        </xdr:from>
        <xdr:to>
          <xdr:col>2</xdr:col>
          <xdr:colOff>107950</xdr:colOff>
          <xdr:row>19</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22</xdr:row>
          <xdr:rowOff>50800</xdr:rowOff>
        </xdr:from>
        <xdr:to>
          <xdr:col>2</xdr:col>
          <xdr:colOff>95250</xdr:colOff>
          <xdr:row>24</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0</xdr:colOff>
      <xdr:row>20</xdr:row>
      <xdr:rowOff>0</xdr:rowOff>
    </xdr:from>
    <xdr:ext cx="9972675" cy="264560"/>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69333" y="5016500"/>
          <a:ext cx="9972675"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22</xdr:row>
      <xdr:rowOff>0</xdr:rowOff>
    </xdr:from>
    <xdr:ext cx="13503088" cy="264560"/>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90500" y="5569324"/>
          <a:ext cx="13503088"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solidFill>
              <a:schemeClr val="dk1"/>
            </a:solidFill>
            <a:effectLst/>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20</xdr:row>
      <xdr:rowOff>0</xdr:rowOff>
    </xdr:from>
    <xdr:ext cx="10467975" cy="264560"/>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90500" y="5286375"/>
          <a:ext cx="10467975"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solidFill>
              <a:schemeClr val="dk1"/>
            </a:solidFill>
            <a:effectLst/>
            <a:latin typeface="+mn-lt"/>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17</xdr:row>
      <xdr:rowOff>0</xdr:rowOff>
    </xdr:from>
    <xdr:ext cx="9858375" cy="264560"/>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0" y="5038725"/>
          <a:ext cx="9858375"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solidFill>
              <a:schemeClr val="dk1"/>
            </a:solidFill>
            <a:effectLst/>
            <a:latin typeface="+mn-lt"/>
            <a:ea typeface="+mn-ea"/>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1</xdr:colOff>
      <xdr:row>18</xdr:row>
      <xdr:rowOff>0</xdr:rowOff>
    </xdr:from>
    <xdr:ext cx="10572750" cy="264560"/>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73183" y="4390159"/>
          <a:ext cx="10572750"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solidFill>
              <a:schemeClr val="dk1"/>
            </a:solidFill>
            <a:effectLst/>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25</xdr:row>
      <xdr:rowOff>0</xdr:rowOff>
    </xdr:from>
    <xdr:ext cx="10773833" cy="264560"/>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0" y="6995583"/>
          <a:ext cx="10773833"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solidFill>
              <a:schemeClr val="dk1"/>
            </a:solidFill>
            <a:effectLst/>
            <a:latin typeface="+mn-lt"/>
            <a:ea typeface="+mn-ea"/>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21</xdr:row>
      <xdr:rowOff>0</xdr:rowOff>
    </xdr:from>
    <xdr:ext cx="9172575" cy="264560"/>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171450" y="4657725"/>
          <a:ext cx="9172575" cy="26456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solidFill>
              <a:schemeClr val="dk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G130"/>
  <sheetViews>
    <sheetView topLeftCell="A7" zoomScaleNormal="100" workbookViewId="0">
      <selection activeCell="C14" sqref="C14"/>
    </sheetView>
  </sheetViews>
  <sheetFormatPr defaultColWidth="9.1796875" defaultRowHeight="14.5" x14ac:dyDescent="0.35"/>
  <cols>
    <col min="1" max="1" width="38.1796875" style="150" customWidth="1"/>
    <col min="2" max="2" width="8.54296875" customWidth="1"/>
    <col min="3" max="4" width="21.7265625" customWidth="1"/>
    <col min="5" max="6" width="23.453125" customWidth="1"/>
  </cols>
  <sheetData>
    <row r="1" spans="1:7" ht="26.25" customHeight="1" thickTop="1" thickBot="1" x14ac:dyDescent="0.4">
      <c r="A1" s="382" t="s">
        <v>0</v>
      </c>
      <c r="B1" s="383"/>
      <c r="C1" s="384" t="s">
        <v>229</v>
      </c>
      <c r="D1" s="384"/>
      <c r="E1" s="375" t="s">
        <v>250</v>
      </c>
      <c r="F1" s="376"/>
    </row>
    <row r="2" spans="1:7" ht="18" customHeight="1" thickTop="1" thickBot="1" x14ac:dyDescent="0.4">
      <c r="A2" s="319" t="s">
        <v>345</v>
      </c>
      <c r="B2" s="320"/>
      <c r="C2" s="379" t="s">
        <v>266</v>
      </c>
      <c r="D2" s="380"/>
      <c r="E2" s="158" t="s">
        <v>343</v>
      </c>
      <c r="F2" s="158" t="s">
        <v>267</v>
      </c>
    </row>
    <row r="3" spans="1:7" ht="35.25" customHeight="1" thickTop="1" thickBot="1" x14ac:dyDescent="0.4">
      <c r="A3" s="381" t="s">
        <v>340</v>
      </c>
      <c r="B3" s="381"/>
      <c r="C3" s="381" t="s">
        <v>341</v>
      </c>
      <c r="D3" s="381"/>
      <c r="E3" s="158" t="s">
        <v>342</v>
      </c>
      <c r="F3" s="158" t="s">
        <v>344</v>
      </c>
      <c r="G3" s="142"/>
    </row>
    <row r="4" spans="1:7" ht="27.75" customHeight="1" thickTop="1" thickBot="1" x14ac:dyDescent="0.4">
      <c r="A4" s="387" t="s">
        <v>224</v>
      </c>
      <c r="B4" s="388"/>
      <c r="C4" s="388"/>
      <c r="D4" s="388"/>
      <c r="E4" s="388"/>
      <c r="F4" s="389"/>
      <c r="G4" s="142"/>
    </row>
    <row r="5" spans="1:7" ht="20.25" customHeight="1" thickTop="1" thickBot="1" x14ac:dyDescent="0.4">
      <c r="A5" s="390" t="s">
        <v>202</v>
      </c>
      <c r="B5" s="391"/>
      <c r="C5" s="391"/>
      <c r="D5" s="391"/>
      <c r="E5" s="391"/>
      <c r="F5" s="392"/>
      <c r="G5" s="142"/>
    </row>
    <row r="6" spans="1:7" ht="17.25" customHeight="1" thickTop="1" thickBot="1" x14ac:dyDescent="0.4">
      <c r="A6" s="377" t="s">
        <v>29</v>
      </c>
      <c r="B6" s="378"/>
      <c r="C6" s="143" t="s">
        <v>20</v>
      </c>
      <c r="D6" s="252" t="s">
        <v>21</v>
      </c>
      <c r="E6" s="252" t="s">
        <v>22</v>
      </c>
      <c r="F6" s="253" t="s">
        <v>1</v>
      </c>
    </row>
    <row r="7" spans="1:7" ht="17.25" customHeight="1" thickTop="1" thickBot="1" x14ac:dyDescent="0.4">
      <c r="A7" s="401" t="s">
        <v>167</v>
      </c>
      <c r="B7" s="402"/>
      <c r="C7" s="168">
        <v>125000</v>
      </c>
      <c r="D7" s="254">
        <v>0</v>
      </c>
      <c r="E7" s="254">
        <v>0</v>
      </c>
      <c r="F7" s="255">
        <f>SUM(C7:E7)</f>
        <v>125000</v>
      </c>
    </row>
    <row r="8" spans="1:7" ht="13.5" customHeight="1" thickTop="1" x14ac:dyDescent="0.35">
      <c r="A8" s="393" t="s">
        <v>199</v>
      </c>
      <c r="B8" s="394"/>
      <c r="C8" s="394"/>
      <c r="D8" s="394"/>
      <c r="E8" s="394"/>
      <c r="F8" s="395"/>
    </row>
    <row r="9" spans="1:7" ht="9.75" customHeight="1" thickBot="1" x14ac:dyDescent="0.4">
      <c r="A9" s="396"/>
      <c r="B9" s="397"/>
      <c r="C9" s="397"/>
      <c r="D9" s="397"/>
      <c r="E9" s="397"/>
      <c r="F9" s="398"/>
    </row>
    <row r="10" spans="1:7" ht="26.25" customHeight="1" thickTop="1" thickBot="1" x14ac:dyDescent="0.4">
      <c r="A10" s="403" t="s">
        <v>23</v>
      </c>
      <c r="B10" s="404"/>
      <c r="C10" s="144" t="s">
        <v>20</v>
      </c>
      <c r="D10" s="252" t="s">
        <v>21</v>
      </c>
      <c r="E10" s="252" t="s">
        <v>22</v>
      </c>
      <c r="F10" s="253" t="s">
        <v>1</v>
      </c>
    </row>
    <row r="11" spans="1:7" ht="19" customHeight="1" thickTop="1" x14ac:dyDescent="0.35">
      <c r="A11" s="145" t="s">
        <v>318</v>
      </c>
      <c r="B11" s="146"/>
      <c r="C11" s="283">
        <v>88908.86</v>
      </c>
      <c r="D11" s="256">
        <v>0</v>
      </c>
      <c r="E11" s="256">
        <v>0</v>
      </c>
      <c r="F11" s="257">
        <f>SUM(C11:E11)</f>
        <v>88908.86</v>
      </c>
    </row>
    <row r="12" spans="1:7" ht="19" customHeight="1" x14ac:dyDescent="0.35">
      <c r="A12" s="145" t="s">
        <v>319</v>
      </c>
      <c r="B12" s="147"/>
      <c r="C12" s="283" t="s">
        <v>349</v>
      </c>
      <c r="D12" s="258">
        <v>0</v>
      </c>
      <c r="E12" s="258">
        <v>0</v>
      </c>
      <c r="F12" s="257">
        <f t="shared" ref="F12:F27" si="0">SUM(C12:E12)</f>
        <v>0</v>
      </c>
    </row>
    <row r="13" spans="1:7" ht="19" customHeight="1" x14ac:dyDescent="0.35">
      <c r="A13" s="145" t="s">
        <v>320</v>
      </c>
      <c r="B13" s="147"/>
      <c r="C13" s="283">
        <v>6000</v>
      </c>
      <c r="D13" s="258">
        <v>0</v>
      </c>
      <c r="E13" s="258">
        <v>0</v>
      </c>
      <c r="F13" s="257">
        <v>0</v>
      </c>
    </row>
    <row r="14" spans="1:7" ht="19" customHeight="1" x14ac:dyDescent="0.35">
      <c r="A14" s="145" t="s">
        <v>321</v>
      </c>
      <c r="B14" s="147"/>
      <c r="C14" s="283">
        <f>'Section C - Budget Summary '!E8</f>
        <v>0</v>
      </c>
      <c r="D14" s="258">
        <v>0</v>
      </c>
      <c r="E14" s="258">
        <v>0</v>
      </c>
      <c r="F14" s="257">
        <f t="shared" si="0"/>
        <v>0</v>
      </c>
    </row>
    <row r="15" spans="1:7" ht="19" customHeight="1" x14ac:dyDescent="0.35">
      <c r="A15" s="145" t="s">
        <v>322</v>
      </c>
      <c r="B15" s="147"/>
      <c r="C15" s="283">
        <f>'Section C - Budget Summary '!E9</f>
        <v>9517</v>
      </c>
      <c r="D15" s="258">
        <v>0</v>
      </c>
      <c r="E15" s="258">
        <v>0</v>
      </c>
      <c r="F15" s="257">
        <v>0</v>
      </c>
    </row>
    <row r="16" spans="1:7" ht="19" customHeight="1" x14ac:dyDescent="0.35">
      <c r="A16" s="145" t="s">
        <v>317</v>
      </c>
      <c r="B16" s="147"/>
      <c r="C16" s="283">
        <f>'Subcontracts and Subawards'!H23</f>
        <v>0</v>
      </c>
      <c r="D16" s="258">
        <v>0</v>
      </c>
      <c r="E16" s="258">
        <v>0</v>
      </c>
      <c r="F16" s="257">
        <f t="shared" si="0"/>
        <v>0</v>
      </c>
    </row>
    <row r="17" spans="1:6" ht="19.399999999999999" customHeight="1" x14ac:dyDescent="0.35">
      <c r="A17" s="145" t="s">
        <v>323</v>
      </c>
      <c r="B17" s="266">
        <v>200.459</v>
      </c>
      <c r="C17" s="283">
        <f>'Rent and Utilities'!H19</f>
        <v>0</v>
      </c>
      <c r="D17" s="258">
        <v>0</v>
      </c>
      <c r="E17" s="258">
        <v>0</v>
      </c>
      <c r="F17" s="257">
        <f t="shared" si="0"/>
        <v>0</v>
      </c>
    </row>
    <row r="18" spans="1:6" ht="20.65" customHeight="1" x14ac:dyDescent="0.35">
      <c r="A18" s="145" t="s">
        <v>314</v>
      </c>
      <c r="B18" s="266"/>
      <c r="C18" s="283">
        <f>'Telecommunications '!G19</f>
        <v>0</v>
      </c>
      <c r="D18" s="258">
        <v>0</v>
      </c>
      <c r="E18" s="258">
        <v>0</v>
      </c>
      <c r="F18" s="257">
        <f t="shared" si="0"/>
        <v>0</v>
      </c>
    </row>
    <row r="19" spans="1:6" ht="19" customHeight="1" x14ac:dyDescent="0.35">
      <c r="A19" s="145" t="s">
        <v>324</v>
      </c>
      <c r="B19" s="266">
        <v>200.465</v>
      </c>
      <c r="C19" s="283">
        <f>'Training &amp; Education'!G19</f>
        <v>0</v>
      </c>
      <c r="D19" s="258">
        <v>0</v>
      </c>
      <c r="E19" s="258">
        <v>0</v>
      </c>
      <c r="F19" s="257">
        <f t="shared" si="0"/>
        <v>0</v>
      </c>
    </row>
    <row r="20" spans="1:6" x14ac:dyDescent="0.35">
      <c r="A20" s="265" t="s">
        <v>303</v>
      </c>
      <c r="B20" s="266">
        <v>200.87</v>
      </c>
      <c r="C20" s="259">
        <v>0</v>
      </c>
      <c r="D20" s="258">
        <v>0</v>
      </c>
      <c r="E20" s="258">
        <v>0</v>
      </c>
      <c r="F20" s="257">
        <v>0</v>
      </c>
    </row>
    <row r="21" spans="1:6" x14ac:dyDescent="0.35">
      <c r="A21" s="265" t="s">
        <v>72</v>
      </c>
      <c r="B21" s="266"/>
      <c r="C21" s="259">
        <v>0</v>
      </c>
      <c r="D21" s="258">
        <v>0</v>
      </c>
      <c r="E21" s="258">
        <v>0</v>
      </c>
      <c r="F21" s="257">
        <f t="shared" si="0"/>
        <v>0</v>
      </c>
    </row>
    <row r="22" spans="1:6" x14ac:dyDescent="0.35">
      <c r="A22" s="265" t="s">
        <v>18</v>
      </c>
      <c r="B22" s="266">
        <v>200.47200000000001</v>
      </c>
      <c r="C22" s="259">
        <v>0</v>
      </c>
      <c r="D22" s="258">
        <v>0</v>
      </c>
      <c r="E22" s="258">
        <v>0</v>
      </c>
      <c r="F22" s="257">
        <f t="shared" si="0"/>
        <v>0</v>
      </c>
    </row>
    <row r="23" spans="1:6" x14ac:dyDescent="0.35">
      <c r="A23" s="265" t="s">
        <v>76</v>
      </c>
      <c r="B23" s="266">
        <v>200.41300000000001</v>
      </c>
      <c r="C23" s="259">
        <v>0</v>
      </c>
      <c r="D23" s="258">
        <v>0</v>
      </c>
      <c r="E23" s="259">
        <v>0</v>
      </c>
      <c r="F23" s="257">
        <f t="shared" si="0"/>
        <v>0</v>
      </c>
    </row>
    <row r="24" spans="1:6" x14ac:dyDescent="0.35">
      <c r="A24" s="265" t="s">
        <v>143</v>
      </c>
      <c r="B24" s="267"/>
      <c r="C24" s="259">
        <v>0</v>
      </c>
      <c r="D24" s="256">
        <v>0</v>
      </c>
      <c r="E24" s="258">
        <v>0</v>
      </c>
      <c r="F24" s="257">
        <f t="shared" si="0"/>
        <v>0</v>
      </c>
    </row>
    <row r="25" spans="1:6" x14ac:dyDescent="0.35">
      <c r="A25" s="268" t="s">
        <v>246</v>
      </c>
      <c r="B25" s="267"/>
      <c r="C25" s="259">
        <v>0</v>
      </c>
      <c r="D25" s="258">
        <v>0</v>
      </c>
      <c r="E25" s="258">
        <v>0</v>
      </c>
      <c r="F25" s="257">
        <f t="shared" si="0"/>
        <v>0</v>
      </c>
    </row>
    <row r="26" spans="1:6" x14ac:dyDescent="0.35">
      <c r="A26" s="268" t="s">
        <v>247</v>
      </c>
      <c r="B26" s="267"/>
      <c r="C26" s="259">
        <v>0</v>
      </c>
      <c r="D26" s="258">
        <v>0</v>
      </c>
      <c r="E26" s="258">
        <v>0</v>
      </c>
      <c r="F26" s="257">
        <f t="shared" si="0"/>
        <v>0</v>
      </c>
    </row>
    <row r="27" spans="1:6" ht="19" customHeight="1" x14ac:dyDescent="0.35">
      <c r="A27" s="145" t="s">
        <v>325</v>
      </c>
      <c r="B27" s="148"/>
      <c r="C27" s="284">
        <f>SUM(C11:C26)</f>
        <v>104425.86</v>
      </c>
      <c r="D27" s="258">
        <v>0</v>
      </c>
      <c r="E27" s="259">
        <v>0</v>
      </c>
      <c r="F27" s="257">
        <f t="shared" si="0"/>
        <v>104425.86</v>
      </c>
    </row>
    <row r="28" spans="1:6" ht="20.65" customHeight="1" x14ac:dyDescent="0.35">
      <c r="A28" s="159" t="s">
        <v>326</v>
      </c>
      <c r="B28" s="160"/>
      <c r="C28" s="271">
        <v>10000</v>
      </c>
      <c r="D28" s="260"/>
      <c r="E28" s="260"/>
      <c r="F28" s="257"/>
    </row>
    <row r="29" spans="1:6" ht="26.65" customHeight="1" thickBot="1" x14ac:dyDescent="0.4">
      <c r="A29" s="399" t="s">
        <v>339</v>
      </c>
      <c r="B29" s="400"/>
      <c r="C29" s="285">
        <f>'Section C - Budget Summary '!E20</f>
        <v>8556.19</v>
      </c>
      <c r="D29" s="261"/>
      <c r="E29" s="261"/>
      <c r="F29" s="262"/>
    </row>
    <row r="30" spans="1:6" ht="26.25" customHeight="1" thickTop="1" thickBot="1" x14ac:dyDescent="0.4">
      <c r="A30" s="385" t="s">
        <v>168</v>
      </c>
      <c r="B30" s="386"/>
      <c r="C30" s="286">
        <f>C29+C27</f>
        <v>112982.05</v>
      </c>
      <c r="D30" s="263">
        <f t="shared" ref="D30:F30" si="1">D29+D27</f>
        <v>0</v>
      </c>
      <c r="E30" s="263">
        <f t="shared" si="1"/>
        <v>0</v>
      </c>
      <c r="F30" s="264">
        <f t="shared" si="1"/>
        <v>104425.86</v>
      </c>
    </row>
    <row r="31" spans="1:6" ht="17.25" customHeight="1" thickTop="1" x14ac:dyDescent="0.35">
      <c r="A31"/>
    </row>
    <row r="32" spans="1:6" ht="24" customHeight="1" x14ac:dyDescent="0.35">
      <c r="A32" s="149"/>
      <c r="B32" s="149"/>
      <c r="C32" s="149"/>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row r="45" spans="1:1" x14ac:dyDescent="0.35">
      <c r="A45"/>
    </row>
    <row r="46" spans="1:1" x14ac:dyDescent="0.35">
      <c r="A46"/>
    </row>
    <row r="47" spans="1:1" x14ac:dyDescent="0.35">
      <c r="A47"/>
    </row>
    <row r="48" spans="1:1" x14ac:dyDescent="0.35">
      <c r="A48"/>
    </row>
    <row r="49" spans="1:1" x14ac:dyDescent="0.35">
      <c r="A49"/>
    </row>
    <row r="50" spans="1:1" x14ac:dyDescent="0.35">
      <c r="A50"/>
    </row>
    <row r="51" spans="1:1" x14ac:dyDescent="0.35">
      <c r="A51"/>
    </row>
    <row r="52" spans="1:1" x14ac:dyDescent="0.35">
      <c r="A52"/>
    </row>
    <row r="53" spans="1: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row r="102" spans="1:1" x14ac:dyDescent="0.35">
      <c r="A102"/>
    </row>
    <row r="103" spans="1:1" x14ac:dyDescent="0.35">
      <c r="A103"/>
    </row>
    <row r="104" spans="1:1" x14ac:dyDescent="0.35">
      <c r="A104"/>
    </row>
    <row r="105" spans="1:1" x14ac:dyDescent="0.35">
      <c r="A105"/>
    </row>
    <row r="106" spans="1:1" x14ac:dyDescent="0.35">
      <c r="A106"/>
    </row>
    <row r="107" spans="1:1" x14ac:dyDescent="0.35">
      <c r="A107"/>
    </row>
    <row r="108" spans="1:1" x14ac:dyDescent="0.35">
      <c r="A108"/>
    </row>
    <row r="109" spans="1:1" x14ac:dyDescent="0.35">
      <c r="A109"/>
    </row>
    <row r="110" spans="1:1" x14ac:dyDescent="0.35">
      <c r="A110"/>
    </row>
    <row r="111" spans="1:1" x14ac:dyDescent="0.35">
      <c r="A111"/>
    </row>
    <row r="112" spans="1:1" x14ac:dyDescent="0.35">
      <c r="A112"/>
    </row>
    <row r="113" spans="1:1" x14ac:dyDescent="0.35">
      <c r="A113"/>
    </row>
    <row r="114" spans="1:1" x14ac:dyDescent="0.35">
      <c r="A114"/>
    </row>
    <row r="115" spans="1:1" x14ac:dyDescent="0.35">
      <c r="A115"/>
    </row>
    <row r="116" spans="1:1" x14ac:dyDescent="0.35">
      <c r="A116"/>
    </row>
    <row r="117" spans="1:1" x14ac:dyDescent="0.35">
      <c r="A117"/>
    </row>
    <row r="118" spans="1:1" x14ac:dyDescent="0.35">
      <c r="A118"/>
    </row>
    <row r="119" spans="1:1" x14ac:dyDescent="0.35">
      <c r="A119"/>
    </row>
    <row r="120" spans="1:1" x14ac:dyDescent="0.35">
      <c r="A120"/>
    </row>
    <row r="121" spans="1:1" x14ac:dyDescent="0.35">
      <c r="A121"/>
    </row>
    <row r="122" spans="1:1" x14ac:dyDescent="0.35">
      <c r="A122"/>
    </row>
    <row r="123" spans="1:1" x14ac:dyDescent="0.35">
      <c r="A123"/>
    </row>
    <row r="124" spans="1:1" x14ac:dyDescent="0.35">
      <c r="A124"/>
    </row>
    <row r="125" spans="1:1" x14ac:dyDescent="0.35">
      <c r="A125"/>
    </row>
    <row r="126" spans="1:1" x14ac:dyDescent="0.35">
      <c r="A126"/>
    </row>
    <row r="127" spans="1:1" x14ac:dyDescent="0.35">
      <c r="A127"/>
    </row>
    <row r="128" spans="1:1" x14ac:dyDescent="0.35">
      <c r="A128"/>
    </row>
    <row r="129" spans="1:1" x14ac:dyDescent="0.35">
      <c r="A129"/>
    </row>
    <row r="130" spans="1:1" x14ac:dyDescent="0.35">
      <c r="A130"/>
    </row>
  </sheetData>
  <mergeCells count="14">
    <mergeCell ref="A30:B30"/>
    <mergeCell ref="A4:F4"/>
    <mergeCell ref="A5:F5"/>
    <mergeCell ref="A8:F9"/>
    <mergeCell ref="A29:B29"/>
    <mergeCell ref="A7:B7"/>
    <mergeCell ref="A10:B10"/>
    <mergeCell ref="E1:F1"/>
    <mergeCell ref="A6:B6"/>
    <mergeCell ref="C2:D2"/>
    <mergeCell ref="C3:D3"/>
    <mergeCell ref="A3:B3"/>
    <mergeCell ref="A1:B1"/>
    <mergeCell ref="C1:D1"/>
  </mergeCells>
  <printOptions horizontalCentered="1"/>
  <pageMargins left="0.25" right="0.25" top="0.25" bottom="0.25" header="0.3" footer="0.3"/>
  <pageSetup scale="99" orientation="landscape" r:id="rId1"/>
  <headerFooter>
    <oddFooter>&amp;C&amp;"-,Italic"&amp;A</oddFooter>
  </headerFooter>
  <ignoredErrors>
    <ignoredError sqref="F11:F12 F14 F16:F19 F21:F27 F29"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L17"/>
  <sheetViews>
    <sheetView workbookViewId="0">
      <selection activeCell="J25" sqref="J25"/>
    </sheetView>
  </sheetViews>
  <sheetFormatPr defaultColWidth="9.1796875" defaultRowHeight="14.5" x14ac:dyDescent="0.35"/>
  <cols>
    <col min="1" max="4" width="16.7265625" customWidth="1"/>
    <col min="5" max="5" width="9" customWidth="1"/>
    <col min="6" max="7" width="16" customWidth="1"/>
    <col min="8" max="10" width="13.26953125" customWidth="1"/>
    <col min="11" max="11" width="2.54296875" customWidth="1"/>
    <col min="12" max="12" width="10.54296875" bestFit="1" customWidth="1"/>
  </cols>
  <sheetData>
    <row r="1" spans="1:12" s="101" customFormat="1" ht="14" x14ac:dyDescent="0.3">
      <c r="B1" s="101" t="str">
        <f>'Fringe Benefits'!B1</f>
        <v xml:space="preserve">Implementing Agency Name: Adlr University </v>
      </c>
      <c r="I1" s="101" t="str">
        <f>Travel!K1</f>
        <v xml:space="preserve">Grant #: </v>
      </c>
    </row>
    <row r="2" spans="1:12" ht="27.75" customHeight="1" x14ac:dyDescent="0.35">
      <c r="A2" s="577" t="s">
        <v>151</v>
      </c>
      <c r="B2" s="577"/>
      <c r="C2" s="577"/>
      <c r="D2" s="577"/>
      <c r="E2" s="577"/>
      <c r="F2" s="577"/>
      <c r="G2" s="577"/>
      <c r="H2" s="577"/>
      <c r="I2" s="577"/>
      <c r="J2" s="577"/>
    </row>
    <row r="3" spans="1:12" ht="105" customHeight="1" x14ac:dyDescent="0.35">
      <c r="A3" s="600" t="s">
        <v>255</v>
      </c>
      <c r="B3" s="600"/>
      <c r="C3" s="600"/>
      <c r="D3" s="600"/>
      <c r="E3" s="600"/>
      <c r="F3" s="600"/>
      <c r="G3" s="600"/>
      <c r="H3" s="600"/>
      <c r="I3" s="600"/>
      <c r="J3" s="600"/>
      <c r="K3" s="36"/>
      <c r="L3" s="36"/>
    </row>
    <row r="4" spans="1:12" ht="9" customHeight="1" x14ac:dyDescent="0.35">
      <c r="A4" s="36"/>
      <c r="B4" s="36"/>
      <c r="C4" s="36"/>
      <c r="D4" s="36"/>
      <c r="E4" s="36"/>
      <c r="F4" s="36"/>
      <c r="G4" s="36"/>
      <c r="H4" s="36"/>
      <c r="I4" s="36"/>
      <c r="J4" s="36"/>
      <c r="K4" s="36"/>
      <c r="L4" s="36"/>
    </row>
    <row r="5" spans="1:12" ht="25.5" customHeight="1" x14ac:dyDescent="0.35">
      <c r="A5" s="584" t="s">
        <v>5</v>
      </c>
      <c r="B5" s="606"/>
      <c r="C5" s="606"/>
      <c r="D5" s="606"/>
      <c r="E5" s="606" t="s">
        <v>3</v>
      </c>
      <c r="F5" s="607"/>
      <c r="G5" s="586"/>
      <c r="H5" s="584" t="s">
        <v>187</v>
      </c>
      <c r="I5" s="586" t="s">
        <v>188</v>
      </c>
      <c r="J5" s="588" t="s">
        <v>176</v>
      </c>
      <c r="K5" s="36"/>
      <c r="L5" s="36"/>
    </row>
    <row r="6" spans="1:12" ht="46" x14ac:dyDescent="0.35">
      <c r="A6" s="593"/>
      <c r="B6" s="610"/>
      <c r="C6" s="610"/>
      <c r="D6" s="610"/>
      <c r="E6" s="133" t="s">
        <v>48</v>
      </c>
      <c r="F6" s="157" t="s">
        <v>4</v>
      </c>
      <c r="G6" s="137" t="s">
        <v>189</v>
      </c>
      <c r="H6" s="593"/>
      <c r="I6" s="595"/>
      <c r="J6" s="605"/>
      <c r="K6" s="36"/>
      <c r="L6" s="36"/>
    </row>
    <row r="7" spans="1:12" x14ac:dyDescent="0.35">
      <c r="A7" s="619"/>
      <c r="B7" s="620"/>
      <c r="C7" s="620"/>
      <c r="D7" s="620"/>
      <c r="E7" s="183"/>
      <c r="F7" s="244"/>
      <c r="G7" s="207"/>
      <c r="H7" s="209"/>
      <c r="I7" s="210"/>
      <c r="J7" s="203">
        <f>ROUND(E7*F7*G7,0)</f>
        <v>0</v>
      </c>
      <c r="K7" s="36"/>
      <c r="L7" s="36"/>
    </row>
    <row r="8" spans="1:12" x14ac:dyDescent="0.35">
      <c r="A8" s="624"/>
      <c r="B8" s="625"/>
      <c r="C8" s="625"/>
      <c r="D8" s="625"/>
      <c r="E8" s="183"/>
      <c r="F8" s="244"/>
      <c r="G8" s="207"/>
      <c r="H8" s="209"/>
      <c r="I8" s="210"/>
      <c r="J8" s="203">
        <f t="shared" ref="J8:J14" si="0">ROUND(E8*F8*G8,0)</f>
        <v>0</v>
      </c>
      <c r="K8" s="36"/>
      <c r="L8" s="36"/>
    </row>
    <row r="9" spans="1:12" x14ac:dyDescent="0.35">
      <c r="A9" s="624"/>
      <c r="B9" s="625"/>
      <c r="C9" s="625"/>
      <c r="D9" s="625"/>
      <c r="E9" s="183"/>
      <c r="F9" s="244"/>
      <c r="G9" s="207"/>
      <c r="H9" s="209"/>
      <c r="I9" s="210"/>
      <c r="J9" s="203">
        <f t="shared" si="0"/>
        <v>0</v>
      </c>
      <c r="K9" s="36"/>
      <c r="L9" s="36"/>
    </row>
    <row r="10" spans="1:12" x14ac:dyDescent="0.35">
      <c r="A10" s="624"/>
      <c r="B10" s="625"/>
      <c r="C10" s="625"/>
      <c r="D10" s="625"/>
      <c r="E10" s="183"/>
      <c r="F10" s="244"/>
      <c r="G10" s="207"/>
      <c r="H10" s="209"/>
      <c r="I10" s="210"/>
      <c r="J10" s="203">
        <f t="shared" si="0"/>
        <v>0</v>
      </c>
      <c r="K10" s="36"/>
      <c r="L10" s="36"/>
    </row>
    <row r="11" spans="1:12" x14ac:dyDescent="0.35">
      <c r="A11" s="624"/>
      <c r="B11" s="625"/>
      <c r="C11" s="625"/>
      <c r="D11" s="625"/>
      <c r="E11" s="183"/>
      <c r="F11" s="244"/>
      <c r="G11" s="207"/>
      <c r="H11" s="209"/>
      <c r="I11" s="210"/>
      <c r="J11" s="203">
        <f t="shared" si="0"/>
        <v>0</v>
      </c>
      <c r="K11" s="36"/>
      <c r="L11" s="36"/>
    </row>
    <row r="12" spans="1:12" x14ac:dyDescent="0.35">
      <c r="A12" s="624"/>
      <c r="B12" s="625"/>
      <c r="C12" s="625"/>
      <c r="D12" s="625"/>
      <c r="E12" s="183"/>
      <c r="F12" s="244"/>
      <c r="G12" s="207"/>
      <c r="H12" s="209"/>
      <c r="I12" s="210"/>
      <c r="J12" s="203">
        <f t="shared" si="0"/>
        <v>0</v>
      </c>
      <c r="K12" s="36"/>
      <c r="L12" s="36"/>
    </row>
    <row r="13" spans="1:12" ht="15" customHeight="1" x14ac:dyDescent="0.35">
      <c r="A13" s="624"/>
      <c r="B13" s="625"/>
      <c r="C13" s="625"/>
      <c r="D13" s="625"/>
      <c r="E13" s="183"/>
      <c r="F13" s="244"/>
      <c r="G13" s="207"/>
      <c r="H13" s="209"/>
      <c r="I13" s="210"/>
      <c r="J13" s="203">
        <f t="shared" si="0"/>
        <v>0</v>
      </c>
      <c r="K13" s="36"/>
      <c r="L13" s="36"/>
    </row>
    <row r="14" spans="1:12" ht="15" thickBot="1" x14ac:dyDescent="0.4">
      <c r="A14" s="621"/>
      <c r="B14" s="622"/>
      <c r="C14" s="622"/>
      <c r="D14" s="622"/>
      <c r="E14" s="202"/>
      <c r="F14" s="245"/>
      <c r="G14" s="208"/>
      <c r="H14" s="211"/>
      <c r="I14" s="212"/>
      <c r="J14" s="206">
        <f t="shared" si="0"/>
        <v>0</v>
      </c>
      <c r="K14" s="53"/>
      <c r="L14" s="108"/>
    </row>
    <row r="15" spans="1:12" ht="15" thickTop="1" x14ac:dyDescent="0.35">
      <c r="A15" s="576" t="s">
        <v>177</v>
      </c>
      <c r="B15" s="576"/>
      <c r="C15" s="576"/>
      <c r="D15" s="576"/>
      <c r="E15" s="576"/>
      <c r="F15" s="576"/>
      <c r="G15" s="576"/>
      <c r="H15" s="178">
        <f>ROUND(SUM(H7:H14),0)</f>
        <v>0</v>
      </c>
      <c r="I15" s="178">
        <f>ROUND(SUM(I7:I14),0)</f>
        <v>0</v>
      </c>
      <c r="J15" s="178">
        <f t="shared" ref="J15" si="1">SUM(J7:J14)</f>
        <v>0</v>
      </c>
      <c r="L15" s="60"/>
    </row>
    <row r="16" spans="1:12" x14ac:dyDescent="0.35">
      <c r="A16" s="623"/>
      <c r="B16" s="623"/>
      <c r="C16" s="623"/>
      <c r="D16" s="623"/>
      <c r="G16" s="18"/>
      <c r="H16" s="18"/>
      <c r="I16" s="18"/>
      <c r="J16" s="18"/>
    </row>
    <row r="17" spans="1:10" x14ac:dyDescent="0.35">
      <c r="A17" s="353" t="s">
        <v>262</v>
      </c>
      <c r="E17" s="105"/>
      <c r="F17" s="105"/>
      <c r="G17" s="105"/>
      <c r="H17" s="44"/>
      <c r="I17" s="105"/>
      <c r="J17" s="127"/>
    </row>
  </sheetData>
  <sheetProtection insertRows="0"/>
  <mergeCells count="17">
    <mergeCell ref="A2:J2"/>
    <mergeCell ref="A3:J3"/>
    <mergeCell ref="A5:D6"/>
    <mergeCell ref="E5:G5"/>
    <mergeCell ref="J5:J6"/>
    <mergeCell ref="I5:I6"/>
    <mergeCell ref="H5:H6"/>
    <mergeCell ref="A7:D7"/>
    <mergeCell ref="A15:G15"/>
    <mergeCell ref="A14:D14"/>
    <mergeCell ref="A16:D16"/>
    <mergeCell ref="A8:D8"/>
    <mergeCell ref="A9:D9"/>
    <mergeCell ref="A10:D10"/>
    <mergeCell ref="A11:D11"/>
    <mergeCell ref="A12:D12"/>
    <mergeCell ref="A13:D13"/>
  </mergeCells>
  <printOptions horizontalCentered="1"/>
  <pageMargins left="0.25" right="0.25" top="0.75" bottom="0.75" header="0.3" footer="0.3"/>
  <pageSetup scale="92" fitToHeight="0" orientation="landscape" r:id="rId1"/>
  <headerFooter>
    <oddFooter>&amp;C&amp;"-,Italic"&amp;A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K18"/>
  <sheetViews>
    <sheetView zoomScale="110" zoomScaleNormal="110" workbookViewId="0">
      <selection activeCell="K9" sqref="K9"/>
    </sheetView>
  </sheetViews>
  <sheetFormatPr defaultColWidth="9.1796875" defaultRowHeight="14" x14ac:dyDescent="0.3"/>
  <cols>
    <col min="1" max="1" width="2.54296875" style="101" customWidth="1"/>
    <col min="2" max="5" width="17.26953125" style="101" customWidth="1"/>
    <col min="6" max="6" width="16.54296875" style="101" customWidth="1"/>
    <col min="7" max="7" width="13.7265625" style="101" customWidth="1"/>
    <col min="8" max="8" width="17.54296875" style="101" customWidth="1"/>
    <col min="9" max="11" width="13.81640625" style="101" customWidth="1"/>
    <col min="12" max="16384" width="9.1796875" style="101"/>
  </cols>
  <sheetData>
    <row r="1" spans="1:11" x14ac:dyDescent="0.3">
      <c r="B1" s="101" t="str">
        <f>'Fringe Benefits'!B1</f>
        <v xml:space="preserve">Implementing Agency Name: Adlr University </v>
      </c>
      <c r="J1" s="101" t="str">
        <f>'Equipment '!I1</f>
        <v xml:space="preserve">Grant #: </v>
      </c>
    </row>
    <row r="2" spans="1:11" ht="29.25" customHeight="1" x14ac:dyDescent="0.3">
      <c r="B2" s="577" t="s">
        <v>151</v>
      </c>
      <c r="C2" s="577"/>
      <c r="D2" s="577"/>
      <c r="E2" s="577"/>
      <c r="F2" s="577"/>
      <c r="G2" s="577"/>
      <c r="H2" s="577"/>
      <c r="I2" s="577"/>
      <c r="J2" s="577"/>
      <c r="K2" s="577"/>
    </row>
    <row r="3" spans="1:11" ht="54" customHeight="1" x14ac:dyDescent="0.3">
      <c r="B3" s="600" t="s">
        <v>256</v>
      </c>
      <c r="C3" s="600"/>
      <c r="D3" s="600"/>
      <c r="E3" s="600"/>
      <c r="F3" s="600"/>
      <c r="G3" s="600"/>
      <c r="H3" s="600"/>
      <c r="I3" s="600"/>
      <c r="J3" s="600"/>
      <c r="K3" s="600"/>
    </row>
    <row r="4" spans="1:11" ht="15" customHeight="1" x14ac:dyDescent="0.3">
      <c r="B4" s="584" t="s">
        <v>49</v>
      </c>
      <c r="C4" s="606"/>
      <c r="D4" s="606"/>
      <c r="E4" s="606"/>
      <c r="F4" s="606" t="s">
        <v>30</v>
      </c>
      <c r="G4" s="607"/>
      <c r="H4" s="586"/>
      <c r="I4" s="584" t="s">
        <v>187</v>
      </c>
      <c r="J4" s="586" t="s">
        <v>188</v>
      </c>
      <c r="K4" s="588" t="s">
        <v>176</v>
      </c>
    </row>
    <row r="5" spans="1:11" ht="34.5" x14ac:dyDescent="0.3">
      <c r="B5" s="593"/>
      <c r="C5" s="610"/>
      <c r="D5" s="610"/>
      <c r="E5" s="610"/>
      <c r="F5" s="134" t="s">
        <v>302</v>
      </c>
      <c r="G5" s="344" t="s">
        <v>4</v>
      </c>
      <c r="H5" s="137" t="s">
        <v>189</v>
      </c>
      <c r="I5" s="593"/>
      <c r="J5" s="595"/>
      <c r="K5" s="605"/>
    </row>
    <row r="6" spans="1:11" ht="14.5" x14ac:dyDescent="0.35">
      <c r="B6" s="626" t="s">
        <v>346</v>
      </c>
      <c r="C6" s="627"/>
      <c r="D6" s="627"/>
      <c r="E6" s="627"/>
      <c r="F6" s="362"/>
      <c r="G6" s="246"/>
      <c r="H6" s="213"/>
      <c r="I6" s="180">
        <f>K6</f>
        <v>2173</v>
      </c>
      <c r="J6" s="181"/>
      <c r="K6" s="203">
        <v>2173</v>
      </c>
    </row>
    <row r="7" spans="1:11" ht="14.5" x14ac:dyDescent="0.35">
      <c r="B7" s="626" t="s">
        <v>347</v>
      </c>
      <c r="C7" s="627"/>
      <c r="D7" s="627"/>
      <c r="E7" s="627"/>
      <c r="F7" s="362"/>
      <c r="G7" s="246">
        <v>200</v>
      </c>
      <c r="H7" s="213"/>
      <c r="I7" s="180">
        <f t="shared" ref="I7:I15" si="0">K7</f>
        <v>200</v>
      </c>
      <c r="J7" s="181"/>
      <c r="K7" s="203">
        <v>200</v>
      </c>
    </row>
    <row r="8" spans="1:11" ht="14.5" x14ac:dyDescent="0.35">
      <c r="B8" s="626" t="s">
        <v>348</v>
      </c>
      <c r="C8" s="627"/>
      <c r="D8" s="627"/>
      <c r="E8" s="627"/>
      <c r="F8" s="362"/>
      <c r="G8" s="246"/>
      <c r="H8" s="213"/>
      <c r="I8" s="180">
        <v>7144</v>
      </c>
      <c r="J8" s="181"/>
      <c r="K8" s="203">
        <v>7144</v>
      </c>
    </row>
    <row r="9" spans="1:11" ht="14.5" x14ac:dyDescent="0.35">
      <c r="B9" s="626"/>
      <c r="C9" s="627"/>
      <c r="D9" s="627"/>
      <c r="E9" s="627"/>
      <c r="F9" s="362"/>
      <c r="G9" s="246"/>
      <c r="H9" s="213"/>
      <c r="I9" s="180">
        <f t="shared" si="0"/>
        <v>0</v>
      </c>
      <c r="J9" s="181"/>
      <c r="K9" s="203">
        <f t="shared" ref="K9" si="1">ROUND(F9*G9*H9,0)</f>
        <v>0</v>
      </c>
    </row>
    <row r="10" spans="1:11" ht="14.5" x14ac:dyDescent="0.35">
      <c r="B10" s="626"/>
      <c r="C10" s="627"/>
      <c r="D10" s="627"/>
      <c r="E10" s="627"/>
      <c r="F10" s="196"/>
      <c r="G10" s="246"/>
      <c r="H10" s="213"/>
      <c r="I10" s="180">
        <f t="shared" si="0"/>
        <v>0</v>
      </c>
      <c r="J10" s="181"/>
      <c r="K10" s="203">
        <f t="shared" ref="K10:K15" si="2">ROUND(F10*G10*H10,0)</f>
        <v>0</v>
      </c>
    </row>
    <row r="11" spans="1:11" ht="14.5" x14ac:dyDescent="0.35">
      <c r="B11" s="626"/>
      <c r="C11" s="627"/>
      <c r="D11" s="627"/>
      <c r="E11" s="627"/>
      <c r="F11" s="196"/>
      <c r="G11" s="246"/>
      <c r="H11" s="213"/>
      <c r="I11" s="180">
        <f t="shared" si="0"/>
        <v>0</v>
      </c>
      <c r="J11" s="181"/>
      <c r="K11" s="203">
        <f t="shared" si="2"/>
        <v>0</v>
      </c>
    </row>
    <row r="12" spans="1:11" ht="14.5" x14ac:dyDescent="0.35">
      <c r="B12" s="626"/>
      <c r="C12" s="627"/>
      <c r="D12" s="627"/>
      <c r="E12" s="627"/>
      <c r="F12" s="196"/>
      <c r="G12" s="246"/>
      <c r="H12" s="213"/>
      <c r="I12" s="180">
        <f t="shared" si="0"/>
        <v>0</v>
      </c>
      <c r="J12" s="181"/>
      <c r="K12" s="203">
        <f t="shared" si="2"/>
        <v>0</v>
      </c>
    </row>
    <row r="13" spans="1:11" ht="14.5" x14ac:dyDescent="0.35">
      <c r="B13" s="626"/>
      <c r="C13" s="627"/>
      <c r="D13" s="627"/>
      <c r="E13" s="627"/>
      <c r="F13" s="196"/>
      <c r="G13" s="246"/>
      <c r="H13" s="213"/>
      <c r="I13" s="180">
        <f t="shared" si="0"/>
        <v>0</v>
      </c>
      <c r="J13" s="181"/>
      <c r="K13" s="203">
        <f t="shared" si="2"/>
        <v>0</v>
      </c>
    </row>
    <row r="14" spans="1:11" ht="14.5" x14ac:dyDescent="0.35">
      <c r="B14" s="626"/>
      <c r="C14" s="627"/>
      <c r="D14" s="627"/>
      <c r="E14" s="627"/>
      <c r="F14" s="196"/>
      <c r="G14" s="246"/>
      <c r="H14" s="213"/>
      <c r="I14" s="180">
        <f t="shared" si="0"/>
        <v>0</v>
      </c>
      <c r="J14" s="181"/>
      <c r="K14" s="203">
        <f t="shared" si="2"/>
        <v>0</v>
      </c>
    </row>
    <row r="15" spans="1:11" ht="15" thickBot="1" x14ac:dyDescent="0.4">
      <c r="B15" s="628"/>
      <c r="C15" s="629"/>
      <c r="D15" s="629"/>
      <c r="E15" s="629"/>
      <c r="F15" s="214"/>
      <c r="G15" s="247"/>
      <c r="H15" s="215"/>
      <c r="I15" s="180">
        <f t="shared" si="0"/>
        <v>0</v>
      </c>
      <c r="J15" s="201"/>
      <c r="K15" s="206">
        <f t="shared" si="2"/>
        <v>0</v>
      </c>
    </row>
    <row r="16" spans="1:11" ht="15" thickTop="1" x14ac:dyDescent="0.35">
      <c r="A16" s="576" t="s">
        <v>177</v>
      </c>
      <c r="B16" s="576"/>
      <c r="C16" s="576"/>
      <c r="D16" s="576"/>
      <c r="E16" s="576"/>
      <c r="F16" s="576"/>
      <c r="G16" s="576"/>
      <c r="H16" s="576"/>
      <c r="I16" s="178">
        <f>ROUND(SUM(I6:I15),0)</f>
        <v>9517</v>
      </c>
      <c r="J16" s="178">
        <f>ROUND(SUM(J6:J15),0)</f>
        <v>0</v>
      </c>
      <c r="K16" s="178">
        <f t="shared" ref="K16" si="3">SUM(K6:K15)</f>
        <v>9517</v>
      </c>
    </row>
    <row r="17" spans="2:11" x14ac:dyDescent="0.3">
      <c r="H17" s="348"/>
      <c r="I17" s="348"/>
      <c r="J17" s="348"/>
      <c r="K17" s="348"/>
    </row>
    <row r="18" spans="2:11" x14ac:dyDescent="0.3">
      <c r="B18" s="353" t="s">
        <v>263</v>
      </c>
      <c r="H18" s="348"/>
      <c r="I18" s="348"/>
      <c r="J18" s="348"/>
      <c r="K18" s="348"/>
    </row>
  </sheetData>
  <sheetProtection insertRows="0"/>
  <mergeCells count="18">
    <mergeCell ref="B9:E9"/>
    <mergeCell ref="B10:E10"/>
    <mergeCell ref="B11:E11"/>
    <mergeCell ref="B12:E12"/>
    <mergeCell ref="A16:H16"/>
    <mergeCell ref="B13:E13"/>
    <mergeCell ref="B14:E14"/>
    <mergeCell ref="B15:E15"/>
    <mergeCell ref="B6:E6"/>
    <mergeCell ref="B7:E7"/>
    <mergeCell ref="B8:E8"/>
    <mergeCell ref="B2:K2"/>
    <mergeCell ref="B3:K3"/>
    <mergeCell ref="B4:E5"/>
    <mergeCell ref="F4:H4"/>
    <mergeCell ref="K4:K5"/>
    <mergeCell ref="I4:I5"/>
    <mergeCell ref="J4:J5"/>
  </mergeCells>
  <printOptions horizontalCentered="1"/>
  <pageMargins left="0.25" right="0.25" top="0.75" bottom="0.75" header="0.3" footer="0.3"/>
  <pageSetup scale="85" fitToHeight="0" orientation="landscape" r:id="rId1"/>
  <headerFooter>
    <oddFooter>&amp;C&amp;"-,Italic"&amp;A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J37"/>
  <sheetViews>
    <sheetView topLeftCell="A10" zoomScale="90" zoomScaleNormal="90" workbookViewId="0">
      <selection activeCell="A26" sqref="A26:J37"/>
    </sheetView>
  </sheetViews>
  <sheetFormatPr defaultColWidth="9.1796875" defaultRowHeight="14.5" x14ac:dyDescent="0.35"/>
  <cols>
    <col min="1" max="1" width="18.7265625" customWidth="1"/>
    <col min="2" max="2" width="16.54296875" customWidth="1"/>
    <col min="3" max="3" width="21" customWidth="1"/>
    <col min="4" max="4" width="18.7265625" customWidth="1"/>
    <col min="5" max="5" width="12" customWidth="1"/>
    <col min="6" max="6" width="13.7265625" bestFit="1" customWidth="1"/>
    <col min="7" max="7" width="16.7265625" customWidth="1"/>
    <col min="8" max="10" width="14.54296875" customWidth="1"/>
  </cols>
  <sheetData>
    <row r="1" spans="1:10" x14ac:dyDescent="0.35">
      <c r="A1" s="101"/>
      <c r="B1" s="101" t="str">
        <f>'Fringe Benefits'!B1</f>
        <v xml:space="preserve">Implementing Agency Name: Adlr University </v>
      </c>
      <c r="C1" s="101"/>
      <c r="D1" s="101"/>
      <c r="E1" s="101"/>
      <c r="F1" s="101"/>
      <c r="G1" s="101"/>
      <c r="H1" s="101"/>
      <c r="I1" s="101" t="str">
        <f>Supplies!J1</f>
        <v xml:space="preserve">Grant #: </v>
      </c>
    </row>
    <row r="2" spans="1:10" ht="20.25" customHeight="1" x14ac:dyDescent="0.35">
      <c r="A2" s="577" t="s">
        <v>151</v>
      </c>
      <c r="B2" s="577"/>
      <c r="C2" s="577"/>
      <c r="D2" s="577"/>
      <c r="E2" s="577"/>
      <c r="F2" s="577"/>
      <c r="G2" s="577"/>
      <c r="H2" s="577"/>
      <c r="I2" s="577"/>
      <c r="J2" s="577"/>
    </row>
    <row r="3" spans="1:10" ht="66" customHeight="1" x14ac:dyDescent="0.35">
      <c r="A3" s="630" t="s">
        <v>237</v>
      </c>
      <c r="B3" s="630"/>
      <c r="C3" s="630"/>
      <c r="D3" s="630"/>
      <c r="E3" s="630"/>
      <c r="F3" s="630"/>
      <c r="G3" s="630"/>
      <c r="H3" s="630"/>
      <c r="I3" s="630"/>
      <c r="J3" s="630"/>
    </row>
    <row r="4" spans="1:10" ht="13.5" customHeight="1" x14ac:dyDescent="0.35">
      <c r="A4" s="631" t="s">
        <v>155</v>
      </c>
      <c r="B4" s="631"/>
      <c r="C4" s="631"/>
      <c r="D4" s="631"/>
      <c r="E4" s="631"/>
      <c r="F4" s="631"/>
      <c r="G4" s="631"/>
      <c r="H4" s="631"/>
      <c r="I4" s="631"/>
      <c r="J4" s="631"/>
    </row>
    <row r="5" spans="1:10" ht="104.25" customHeight="1" x14ac:dyDescent="0.35">
      <c r="A5" s="630" t="s">
        <v>257</v>
      </c>
      <c r="B5" s="630"/>
      <c r="C5" s="630"/>
      <c r="D5" s="630"/>
      <c r="E5" s="630"/>
      <c r="F5" s="630"/>
      <c r="G5" s="630"/>
      <c r="H5" s="630"/>
      <c r="I5" s="630"/>
      <c r="J5" s="630"/>
    </row>
    <row r="6" spans="1:10" ht="8.25" customHeight="1" x14ac:dyDescent="0.35">
      <c r="A6" s="630"/>
      <c r="B6" s="630"/>
      <c r="C6" s="630"/>
      <c r="D6" s="630"/>
      <c r="E6" s="630"/>
      <c r="F6" s="630"/>
      <c r="G6" s="630"/>
      <c r="H6" s="630"/>
      <c r="I6" s="630"/>
      <c r="J6" s="630"/>
    </row>
    <row r="7" spans="1:10" ht="15" customHeight="1" x14ac:dyDescent="0.35">
      <c r="A7" s="579" t="s">
        <v>60</v>
      </c>
      <c r="B7" s="581"/>
      <c r="C7" s="581"/>
      <c r="D7" s="581" t="s">
        <v>30</v>
      </c>
      <c r="E7" s="581"/>
      <c r="F7" s="581"/>
      <c r="G7" s="583"/>
      <c r="H7" s="584" t="s">
        <v>187</v>
      </c>
      <c r="I7" s="586" t="s">
        <v>188</v>
      </c>
      <c r="J7" s="588" t="s">
        <v>176</v>
      </c>
    </row>
    <row r="8" spans="1:10" ht="53.25" customHeight="1" x14ac:dyDescent="0.35">
      <c r="A8" s="632"/>
      <c r="B8" s="633"/>
      <c r="C8" s="633"/>
      <c r="D8" s="130" t="s">
        <v>181</v>
      </c>
      <c r="E8" s="130" t="s">
        <v>51</v>
      </c>
      <c r="F8" s="130" t="s">
        <v>180</v>
      </c>
      <c r="G8" s="137" t="s">
        <v>189</v>
      </c>
      <c r="H8" s="593"/>
      <c r="I8" s="595"/>
      <c r="J8" s="605"/>
    </row>
    <row r="9" spans="1:10" x14ac:dyDescent="0.35">
      <c r="A9" s="624"/>
      <c r="B9" s="625"/>
      <c r="C9" s="625"/>
      <c r="D9" s="248"/>
      <c r="E9" s="216"/>
      <c r="F9" s="216"/>
      <c r="G9" s="218"/>
      <c r="H9" s="355">
        <v>0</v>
      </c>
      <c r="I9" s="355">
        <v>0</v>
      </c>
      <c r="J9" s="220">
        <f t="shared" ref="J9:J22" si="0">ROUND(D9*F9*G9,0)</f>
        <v>0</v>
      </c>
    </row>
    <row r="10" spans="1:10" x14ac:dyDescent="0.35">
      <c r="A10" s="624"/>
      <c r="B10" s="625"/>
      <c r="C10" s="625"/>
      <c r="D10" s="248"/>
      <c r="E10" s="216"/>
      <c r="F10" s="216"/>
      <c r="G10" s="218"/>
      <c r="H10" s="355">
        <v>0</v>
      </c>
      <c r="I10" s="355">
        <v>0</v>
      </c>
      <c r="J10" s="220">
        <f t="shared" si="0"/>
        <v>0</v>
      </c>
    </row>
    <row r="11" spans="1:10" ht="15" customHeight="1" x14ac:dyDescent="0.35">
      <c r="A11" s="624"/>
      <c r="B11" s="625"/>
      <c r="C11" s="625"/>
      <c r="D11" s="248"/>
      <c r="E11" s="216"/>
      <c r="F11" s="216"/>
      <c r="G11" s="218"/>
      <c r="H11" s="355">
        <v>0</v>
      </c>
      <c r="I11" s="355">
        <v>0</v>
      </c>
      <c r="J11" s="220">
        <f t="shared" si="0"/>
        <v>0</v>
      </c>
    </row>
    <row r="12" spans="1:10" ht="15" customHeight="1" x14ac:dyDescent="0.35">
      <c r="A12" s="624"/>
      <c r="B12" s="625"/>
      <c r="C12" s="625"/>
      <c r="D12" s="248"/>
      <c r="E12" s="216"/>
      <c r="F12" s="216"/>
      <c r="G12" s="218"/>
      <c r="H12" s="355">
        <v>0</v>
      </c>
      <c r="I12" s="355">
        <v>0</v>
      </c>
      <c r="J12" s="220">
        <f t="shared" si="0"/>
        <v>0</v>
      </c>
    </row>
    <row r="13" spans="1:10" x14ac:dyDescent="0.35">
      <c r="A13" s="624"/>
      <c r="B13" s="625"/>
      <c r="C13" s="625"/>
      <c r="D13" s="248"/>
      <c r="E13" s="216"/>
      <c r="F13" s="216"/>
      <c r="G13" s="218"/>
      <c r="H13" s="355">
        <v>0</v>
      </c>
      <c r="I13" s="355">
        <v>0</v>
      </c>
      <c r="J13" s="220">
        <f t="shared" si="0"/>
        <v>0</v>
      </c>
    </row>
    <row r="14" spans="1:10" x14ac:dyDescent="0.35">
      <c r="A14" s="624"/>
      <c r="B14" s="625"/>
      <c r="C14" s="625"/>
      <c r="D14" s="248"/>
      <c r="E14" s="216"/>
      <c r="F14" s="216"/>
      <c r="G14" s="218"/>
      <c r="H14" s="355">
        <v>0</v>
      </c>
      <c r="I14" s="355">
        <v>0</v>
      </c>
      <c r="J14" s="220">
        <f t="shared" si="0"/>
        <v>0</v>
      </c>
    </row>
    <row r="15" spans="1:10" x14ac:dyDescent="0.35">
      <c r="A15" s="624"/>
      <c r="B15" s="625"/>
      <c r="C15" s="625"/>
      <c r="D15" s="248"/>
      <c r="E15" s="216"/>
      <c r="F15" s="216"/>
      <c r="G15" s="218"/>
      <c r="H15" s="355">
        <v>0</v>
      </c>
      <c r="I15" s="355">
        <v>0</v>
      </c>
      <c r="J15" s="220">
        <f t="shared" si="0"/>
        <v>0</v>
      </c>
    </row>
    <row r="16" spans="1:10" ht="15" customHeight="1" x14ac:dyDescent="0.35">
      <c r="A16" s="624"/>
      <c r="B16" s="625"/>
      <c r="C16" s="625"/>
      <c r="D16" s="248"/>
      <c r="E16" s="216"/>
      <c r="F16" s="216"/>
      <c r="G16" s="218"/>
      <c r="H16" s="355">
        <v>0</v>
      </c>
      <c r="I16" s="355">
        <v>0</v>
      </c>
      <c r="J16" s="220">
        <f t="shared" si="0"/>
        <v>0</v>
      </c>
    </row>
    <row r="17" spans="1:10" ht="15" customHeight="1" x14ac:dyDescent="0.35">
      <c r="A17" s="624"/>
      <c r="B17" s="625"/>
      <c r="C17" s="625"/>
      <c r="D17" s="248"/>
      <c r="E17" s="216"/>
      <c r="F17" s="216"/>
      <c r="G17" s="218"/>
      <c r="H17" s="355">
        <v>0</v>
      </c>
      <c r="I17" s="355">
        <v>0</v>
      </c>
      <c r="J17" s="220">
        <f t="shared" si="0"/>
        <v>0</v>
      </c>
    </row>
    <row r="18" spans="1:10" x14ac:dyDescent="0.35">
      <c r="A18" s="624"/>
      <c r="B18" s="625"/>
      <c r="C18" s="625"/>
      <c r="D18" s="248"/>
      <c r="E18" s="216"/>
      <c r="F18" s="216"/>
      <c r="G18" s="218"/>
      <c r="H18" s="355">
        <v>0</v>
      </c>
      <c r="I18" s="355">
        <v>0</v>
      </c>
      <c r="J18" s="220">
        <f t="shared" si="0"/>
        <v>0</v>
      </c>
    </row>
    <row r="19" spans="1:10" x14ac:dyDescent="0.35">
      <c r="A19" s="624"/>
      <c r="B19" s="625"/>
      <c r="C19" s="625"/>
      <c r="D19" s="248"/>
      <c r="E19" s="216"/>
      <c r="F19" s="216"/>
      <c r="G19" s="218"/>
      <c r="H19" s="355">
        <v>0</v>
      </c>
      <c r="I19" s="355">
        <v>0</v>
      </c>
      <c r="J19" s="220">
        <f t="shared" si="0"/>
        <v>0</v>
      </c>
    </row>
    <row r="20" spans="1:10" x14ac:dyDescent="0.35">
      <c r="A20" s="624"/>
      <c r="B20" s="625"/>
      <c r="C20" s="625"/>
      <c r="D20" s="248"/>
      <c r="E20" s="216"/>
      <c r="F20" s="216"/>
      <c r="G20" s="218"/>
      <c r="H20" s="355">
        <v>0</v>
      </c>
      <c r="I20" s="355">
        <v>0</v>
      </c>
      <c r="J20" s="220">
        <f t="shared" si="0"/>
        <v>0</v>
      </c>
    </row>
    <row r="21" spans="1:10" ht="15" customHeight="1" x14ac:dyDescent="0.35">
      <c r="A21" s="624"/>
      <c r="B21" s="625"/>
      <c r="C21" s="625"/>
      <c r="D21" s="248"/>
      <c r="E21" s="216"/>
      <c r="F21" s="216"/>
      <c r="G21" s="218"/>
      <c r="H21" s="355">
        <v>0</v>
      </c>
      <c r="I21" s="355">
        <v>0</v>
      </c>
      <c r="J21" s="220">
        <f t="shared" si="0"/>
        <v>0</v>
      </c>
    </row>
    <row r="22" spans="1:10" ht="15" customHeight="1" thickBot="1" x14ac:dyDescent="0.4">
      <c r="A22" s="621"/>
      <c r="B22" s="622"/>
      <c r="C22" s="622"/>
      <c r="D22" s="249"/>
      <c r="E22" s="217"/>
      <c r="F22" s="217"/>
      <c r="G22" s="219"/>
      <c r="H22" s="355">
        <v>0</v>
      </c>
      <c r="I22" s="355">
        <v>0</v>
      </c>
      <c r="J22" s="221">
        <f t="shared" si="0"/>
        <v>0</v>
      </c>
    </row>
    <row r="23" spans="1:10" ht="15" thickTop="1" x14ac:dyDescent="0.35">
      <c r="A23" s="576" t="s">
        <v>177</v>
      </c>
      <c r="B23" s="576"/>
      <c r="C23" s="576"/>
      <c r="D23" s="576"/>
      <c r="E23" s="576"/>
      <c r="F23" s="576"/>
      <c r="G23" s="576"/>
      <c r="H23" s="178">
        <f>ROUND(SUM(H9:H22),0)</f>
        <v>0</v>
      </c>
      <c r="I23" s="178">
        <f>ROUND(SUM(I9:I22),0)</f>
        <v>0</v>
      </c>
      <c r="J23" s="178">
        <f>SUM(J9:J22)</f>
        <v>0</v>
      </c>
    </row>
    <row r="24" spans="1:10" x14ac:dyDescent="0.35">
      <c r="A24" s="132"/>
      <c r="B24" s="132"/>
      <c r="C24" s="132"/>
      <c r="D24" s="131"/>
      <c r="E24" s="124"/>
      <c r="F24" s="124"/>
      <c r="G24" s="129"/>
      <c r="H24" s="46"/>
      <c r="I24" s="46"/>
      <c r="J24" s="46"/>
    </row>
    <row r="25" spans="1:10" x14ac:dyDescent="0.35">
      <c r="A25" s="356" t="s">
        <v>264</v>
      </c>
      <c r="B25" s="123"/>
      <c r="C25" s="123"/>
      <c r="D25" s="123"/>
      <c r="E25" s="123"/>
      <c r="F25" s="123"/>
      <c r="G25" s="123"/>
      <c r="H25" s="123"/>
      <c r="I25" s="123"/>
      <c r="J25" s="123"/>
    </row>
    <row r="27" spans="1:10" ht="61.5" customHeight="1" x14ac:dyDescent="0.35"/>
    <row r="28" spans="1:10" hidden="1" x14ac:dyDescent="0.35"/>
    <row r="29" spans="1:10" hidden="1" x14ac:dyDescent="0.35"/>
    <row r="30" spans="1:10" hidden="1" x14ac:dyDescent="0.35"/>
    <row r="31" spans="1:10" hidden="1" x14ac:dyDescent="0.35"/>
    <row r="32" spans="1:10" hidden="1" x14ac:dyDescent="0.35"/>
    <row r="33" hidden="1" x14ac:dyDescent="0.35"/>
    <row r="34" hidden="1" x14ac:dyDescent="0.35"/>
    <row r="35" hidden="1" x14ac:dyDescent="0.35"/>
    <row r="36" hidden="1" x14ac:dyDescent="0.35"/>
    <row r="37" ht="54" customHeight="1" x14ac:dyDescent="0.35"/>
  </sheetData>
  <sheetProtection insertRows="0"/>
  <mergeCells count="25">
    <mergeCell ref="A21:C21"/>
    <mergeCell ref="A22:C22"/>
    <mergeCell ref="A23:G23"/>
    <mergeCell ref="A10:C10"/>
    <mergeCell ref="A11:C11"/>
    <mergeCell ref="A12:C12"/>
    <mergeCell ref="A20:C20"/>
    <mergeCell ref="A18:C18"/>
    <mergeCell ref="A19:C19"/>
    <mergeCell ref="A13:C13"/>
    <mergeCell ref="A14:C14"/>
    <mergeCell ref="A15:C15"/>
    <mergeCell ref="A16:C16"/>
    <mergeCell ref="A17:C17"/>
    <mergeCell ref="A2:J2"/>
    <mergeCell ref="A3:J3"/>
    <mergeCell ref="A4:J4"/>
    <mergeCell ref="A5:J5"/>
    <mergeCell ref="A9:C9"/>
    <mergeCell ref="A6:J6"/>
    <mergeCell ref="J7:J8"/>
    <mergeCell ref="D7:G7"/>
    <mergeCell ref="A7:C8"/>
    <mergeCell ref="H7:H8"/>
    <mergeCell ref="I7:I8"/>
  </mergeCells>
  <printOptions horizontalCentered="1"/>
  <pageMargins left="0.25" right="0.25" top="0.75" bottom="0.75" header="0.3" footer="0.3"/>
  <pageSetup scale="86" fitToHeight="0" orientation="landscape" r:id="rId1"/>
  <headerFooter>
    <oddFooter>&amp;C&amp;"-,Italic"&amp;A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B1:I36"/>
  <sheetViews>
    <sheetView topLeftCell="A10" workbookViewId="0">
      <selection activeCell="N26" sqref="N26"/>
    </sheetView>
  </sheetViews>
  <sheetFormatPr defaultColWidth="9.1796875" defaultRowHeight="14.5" x14ac:dyDescent="0.35"/>
  <cols>
    <col min="1" max="1" width="2.54296875" customWidth="1"/>
    <col min="2" max="2" width="37.1796875" customWidth="1"/>
    <col min="3" max="3" width="11.54296875" customWidth="1"/>
    <col min="4" max="8" width="13" customWidth="1"/>
    <col min="9" max="9" width="14.54296875" customWidth="1"/>
    <col min="10" max="10" width="2.81640625" customWidth="1"/>
  </cols>
  <sheetData>
    <row r="1" spans="2:9" ht="30" customHeight="1" x14ac:dyDescent="0.35">
      <c r="B1" s="577" t="s">
        <v>151</v>
      </c>
      <c r="C1" s="577"/>
      <c r="D1" s="577"/>
      <c r="E1" s="577"/>
      <c r="F1" s="577"/>
      <c r="G1" s="577"/>
      <c r="H1" s="577"/>
    </row>
    <row r="2" spans="2:9" ht="46.5" customHeight="1" x14ac:dyDescent="0.35">
      <c r="B2" s="630" t="s">
        <v>156</v>
      </c>
      <c r="C2" s="630"/>
      <c r="D2" s="630"/>
      <c r="E2" s="630"/>
      <c r="F2" s="630"/>
      <c r="G2" s="630"/>
      <c r="H2" s="630"/>
      <c r="I2" s="630"/>
    </row>
    <row r="3" spans="2:9" ht="16.5" customHeight="1" x14ac:dyDescent="0.35">
      <c r="B3" s="640" t="s">
        <v>52</v>
      </c>
      <c r="C3" s="634" t="s">
        <v>6</v>
      </c>
      <c r="D3" s="634"/>
      <c r="E3" s="634"/>
      <c r="F3" s="634" t="s">
        <v>30</v>
      </c>
      <c r="G3" s="634"/>
      <c r="H3" s="634"/>
      <c r="I3" s="634" t="s">
        <v>36</v>
      </c>
    </row>
    <row r="4" spans="2:9" ht="14.25" customHeight="1" x14ac:dyDescent="0.35">
      <c r="B4" s="640"/>
      <c r="C4" s="634"/>
      <c r="D4" s="634"/>
      <c r="E4" s="634"/>
      <c r="F4" s="37" t="s">
        <v>50</v>
      </c>
      <c r="G4" s="37" t="s">
        <v>51</v>
      </c>
      <c r="H4" s="37" t="s">
        <v>48</v>
      </c>
      <c r="I4" s="634"/>
    </row>
    <row r="5" spans="2:9" x14ac:dyDescent="0.35">
      <c r="B5" s="57"/>
      <c r="C5" s="641"/>
      <c r="D5" s="641"/>
      <c r="E5" s="641"/>
      <c r="I5" s="44">
        <f t="shared" ref="I5:I6" si="0">SUM(I4:I4)</f>
        <v>0</v>
      </c>
    </row>
    <row r="6" spans="2:9" ht="15" customHeight="1" x14ac:dyDescent="0.65">
      <c r="B6" s="39"/>
      <c r="C6" s="642"/>
      <c r="D6" s="642"/>
      <c r="E6" s="642"/>
      <c r="F6" s="40"/>
      <c r="G6" s="40"/>
      <c r="H6" s="40"/>
      <c r="I6" s="65">
        <f t="shared" si="0"/>
        <v>0</v>
      </c>
    </row>
    <row r="7" spans="2:9" x14ac:dyDescent="0.35">
      <c r="B7" s="39"/>
      <c r="C7" s="39"/>
      <c r="D7" s="39"/>
      <c r="E7" s="39"/>
      <c r="F7" s="39"/>
      <c r="G7" s="635" t="s">
        <v>41</v>
      </c>
      <c r="H7" s="635"/>
      <c r="I7" s="44">
        <f>SUM(I6:I6)</f>
        <v>0</v>
      </c>
    </row>
    <row r="8" spans="2:9" x14ac:dyDescent="0.35">
      <c r="B8" s="39"/>
      <c r="C8" s="39"/>
      <c r="D8" s="39"/>
      <c r="E8" s="39"/>
      <c r="F8" s="39"/>
      <c r="G8" s="107"/>
      <c r="H8" s="107"/>
      <c r="I8" s="44"/>
    </row>
    <row r="9" spans="2:9" x14ac:dyDescent="0.35">
      <c r="B9" s="634" t="s">
        <v>53</v>
      </c>
      <c r="C9" s="634" t="s">
        <v>42</v>
      </c>
      <c r="D9" s="643" t="s">
        <v>30</v>
      </c>
      <c r="E9" s="643"/>
      <c r="F9" s="643"/>
      <c r="G9" s="643"/>
      <c r="H9" s="643"/>
      <c r="I9" s="634" t="s">
        <v>36</v>
      </c>
    </row>
    <row r="10" spans="2:9" x14ac:dyDescent="0.35">
      <c r="B10" s="634"/>
      <c r="C10" s="634"/>
      <c r="D10" s="112" t="s">
        <v>43</v>
      </c>
      <c r="E10" s="112" t="s">
        <v>44</v>
      </c>
      <c r="F10" s="112" t="s">
        <v>45</v>
      </c>
      <c r="G10" s="112" t="s">
        <v>46</v>
      </c>
      <c r="H10" s="112" t="s">
        <v>47</v>
      </c>
      <c r="I10" s="634"/>
    </row>
    <row r="11" spans="2:9" x14ac:dyDescent="0.35">
      <c r="B11" s="57"/>
      <c r="C11" s="36"/>
      <c r="D11" s="36"/>
      <c r="E11" s="36"/>
      <c r="F11" s="36"/>
      <c r="G11" s="36"/>
      <c r="H11" s="36"/>
      <c r="I11" s="44">
        <f t="shared" ref="I11:I12" si="1">SUM(I10:I10)</f>
        <v>0</v>
      </c>
    </row>
    <row r="12" spans="2:9" ht="17.5" x14ac:dyDescent="0.65">
      <c r="B12" s="39"/>
      <c r="C12" s="39"/>
      <c r="D12" s="41"/>
      <c r="E12" s="43"/>
      <c r="F12" s="41"/>
      <c r="G12" s="41"/>
      <c r="H12" s="41"/>
      <c r="I12" s="65">
        <f t="shared" si="1"/>
        <v>0</v>
      </c>
    </row>
    <row r="13" spans="2:9" x14ac:dyDescent="0.35">
      <c r="E13" s="18"/>
      <c r="G13" s="635" t="s">
        <v>41</v>
      </c>
      <c r="H13" s="635"/>
      <c r="I13" s="44">
        <f>SUM(I12:I12)</f>
        <v>0</v>
      </c>
    </row>
    <row r="14" spans="2:9" x14ac:dyDescent="0.35">
      <c r="E14" s="18"/>
      <c r="I14" s="18"/>
    </row>
    <row r="15" spans="2:9" ht="17.5" x14ac:dyDescent="0.65">
      <c r="B15" s="12"/>
      <c r="C15" s="12"/>
      <c r="D15" s="53"/>
      <c r="E15" s="58"/>
      <c r="F15" s="12"/>
      <c r="G15" s="12"/>
      <c r="H15" s="12"/>
      <c r="I15" s="65">
        <f>I14</f>
        <v>0</v>
      </c>
    </row>
    <row r="16" spans="2:9" x14ac:dyDescent="0.35">
      <c r="E16" s="18"/>
      <c r="G16" s="638" t="s">
        <v>38</v>
      </c>
      <c r="H16" s="638"/>
      <c r="I16" s="44">
        <f>I15</f>
        <v>0</v>
      </c>
    </row>
    <row r="17" spans="2:9" x14ac:dyDescent="0.35">
      <c r="E17" s="18"/>
      <c r="I17" s="18"/>
    </row>
    <row r="18" spans="2:9" ht="15" customHeight="1" x14ac:dyDescent="0.35">
      <c r="E18" s="18"/>
      <c r="I18" s="18"/>
    </row>
    <row r="19" spans="2:9" hidden="1" x14ac:dyDescent="0.35">
      <c r="E19" s="18"/>
      <c r="I19" s="18"/>
    </row>
    <row r="20" spans="2:9" hidden="1" x14ac:dyDescent="0.35">
      <c r="E20" s="18"/>
      <c r="I20" s="18"/>
    </row>
    <row r="21" spans="2:9" hidden="1" x14ac:dyDescent="0.35">
      <c r="E21" s="18"/>
      <c r="I21" s="18"/>
    </row>
    <row r="22" spans="2:9" x14ac:dyDescent="0.35">
      <c r="E22" s="18"/>
      <c r="I22" s="18"/>
    </row>
    <row r="23" spans="2:9" x14ac:dyDescent="0.35">
      <c r="E23" s="18"/>
      <c r="I23" s="18"/>
    </row>
    <row r="24" spans="2:9" x14ac:dyDescent="0.35">
      <c r="B24" s="34" t="s">
        <v>54</v>
      </c>
      <c r="C24" s="48"/>
      <c r="D24" s="48"/>
      <c r="E24" s="48"/>
      <c r="F24" s="48"/>
      <c r="G24" s="48"/>
      <c r="H24" s="48"/>
      <c r="I24" s="55"/>
    </row>
    <row r="25" spans="2:9" ht="30" customHeight="1" x14ac:dyDescent="0.35">
      <c r="B25" s="636"/>
      <c r="C25" s="578"/>
      <c r="D25" s="578"/>
      <c r="E25" s="578"/>
      <c r="F25" s="578"/>
      <c r="G25" s="578"/>
      <c r="H25" s="578"/>
      <c r="I25" s="637"/>
    </row>
    <row r="26" spans="2:9" x14ac:dyDescent="0.35">
      <c r="B26" s="28"/>
      <c r="C26" s="23"/>
      <c r="D26" s="23"/>
      <c r="E26" s="23"/>
      <c r="F26" s="23"/>
      <c r="G26" s="23"/>
      <c r="H26" s="23"/>
      <c r="I26" s="27"/>
    </row>
    <row r="27" spans="2:9" x14ac:dyDescent="0.35">
      <c r="B27" s="28"/>
      <c r="C27" s="23"/>
      <c r="D27" s="23"/>
      <c r="E27" s="23"/>
      <c r="F27" s="23"/>
      <c r="G27" s="23"/>
      <c r="H27" s="23"/>
      <c r="I27" s="7"/>
    </row>
    <row r="28" spans="2:9" x14ac:dyDescent="0.35">
      <c r="B28" s="28"/>
      <c r="C28" s="23"/>
      <c r="D28" s="23"/>
      <c r="E28" s="23"/>
      <c r="F28" s="23"/>
      <c r="G28" s="23"/>
      <c r="H28" s="23"/>
      <c r="I28" s="7"/>
    </row>
    <row r="29" spans="2:9" x14ac:dyDescent="0.35">
      <c r="B29" s="30"/>
      <c r="C29" s="24"/>
      <c r="D29" s="24"/>
      <c r="E29" s="24"/>
      <c r="F29" s="11"/>
      <c r="G29" s="103"/>
      <c r="H29" s="103" t="s">
        <v>39</v>
      </c>
      <c r="I29" s="119">
        <f>I7+I13</f>
        <v>0</v>
      </c>
    </row>
    <row r="32" spans="2:9" x14ac:dyDescent="0.35">
      <c r="B32" s="34" t="s">
        <v>55</v>
      </c>
      <c r="C32" s="35"/>
      <c r="D32" s="25"/>
      <c r="E32" s="25"/>
      <c r="F32" s="25"/>
      <c r="G32" s="25"/>
      <c r="H32" s="25"/>
      <c r="I32" s="52"/>
    </row>
    <row r="33" spans="2:9" x14ac:dyDescent="0.35">
      <c r="B33" s="32"/>
      <c r="C33" s="26"/>
      <c r="D33" s="26"/>
      <c r="E33" s="26"/>
      <c r="F33" s="26"/>
      <c r="G33" s="26"/>
      <c r="H33" s="26"/>
      <c r="I33" s="7"/>
    </row>
    <row r="34" spans="2:9" x14ac:dyDescent="0.35">
      <c r="B34" s="50"/>
      <c r="C34" s="51"/>
      <c r="D34" s="51"/>
      <c r="E34" s="51"/>
      <c r="F34" s="11"/>
      <c r="G34" s="104"/>
      <c r="H34" s="104" t="s">
        <v>38</v>
      </c>
      <c r="I34" s="119">
        <f>I16</f>
        <v>0</v>
      </c>
    </row>
    <row r="35" spans="2:9" x14ac:dyDescent="0.35">
      <c r="H35" s="8"/>
    </row>
    <row r="36" spans="2:9" x14ac:dyDescent="0.35">
      <c r="G36" s="639" t="s">
        <v>174</v>
      </c>
      <c r="H36" s="639"/>
      <c r="I36" s="44">
        <f>I29+I34</f>
        <v>0</v>
      </c>
    </row>
  </sheetData>
  <mergeCells count="17">
    <mergeCell ref="G36:H36"/>
    <mergeCell ref="F3:H3"/>
    <mergeCell ref="B3:B4"/>
    <mergeCell ref="C3:E4"/>
    <mergeCell ref="C5:E5"/>
    <mergeCell ref="C6:E6"/>
    <mergeCell ref="G13:H13"/>
    <mergeCell ref="B9:B10"/>
    <mergeCell ref="C9:C10"/>
    <mergeCell ref="D9:H9"/>
    <mergeCell ref="I3:I4"/>
    <mergeCell ref="G7:H7"/>
    <mergeCell ref="B25:I25"/>
    <mergeCell ref="B1:H1"/>
    <mergeCell ref="G16:H16"/>
    <mergeCell ref="B2:I2"/>
    <mergeCell ref="I9:I10"/>
  </mergeCells>
  <printOptions horizontalCentered="1"/>
  <pageMargins left="0.25" right="0.25" top="0.25" bottom="0.2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G36"/>
  <sheetViews>
    <sheetView topLeftCell="A4" workbookViewId="0">
      <selection activeCell="I29" sqref="I29"/>
    </sheetView>
  </sheetViews>
  <sheetFormatPr defaultColWidth="9.1796875" defaultRowHeight="14.5" x14ac:dyDescent="0.35"/>
  <cols>
    <col min="1" max="2" width="23.26953125" customWidth="1"/>
    <col min="3" max="5" width="16.54296875" customWidth="1"/>
    <col min="6" max="6" width="15" customWidth="1"/>
    <col min="7" max="7" width="16.54296875" customWidth="1"/>
    <col min="8" max="8" width="2.26953125" customWidth="1"/>
  </cols>
  <sheetData>
    <row r="1" spans="1:7" ht="30" customHeight="1" x14ac:dyDescent="0.35">
      <c r="A1" s="577" t="s">
        <v>151</v>
      </c>
      <c r="B1" s="577"/>
      <c r="C1" s="577"/>
      <c r="D1" s="577"/>
      <c r="E1" s="577"/>
      <c r="F1" s="577"/>
      <c r="G1" s="577"/>
    </row>
    <row r="2" spans="1:7" ht="63" customHeight="1" x14ac:dyDescent="0.35">
      <c r="A2" s="630" t="s">
        <v>161</v>
      </c>
      <c r="B2" s="630"/>
      <c r="C2" s="630"/>
      <c r="D2" s="630"/>
      <c r="E2" s="630"/>
      <c r="F2" s="630"/>
      <c r="G2" s="630"/>
    </row>
    <row r="3" spans="1:7" ht="25.5" customHeight="1" x14ac:dyDescent="0.35">
      <c r="A3" s="644" t="s">
        <v>19</v>
      </c>
      <c r="B3" s="644"/>
      <c r="C3" s="644" t="s">
        <v>56</v>
      </c>
      <c r="D3" s="644"/>
      <c r="E3" s="644"/>
      <c r="F3" s="644"/>
      <c r="G3" s="109" t="s">
        <v>36</v>
      </c>
    </row>
    <row r="4" spans="1:7" x14ac:dyDescent="0.35">
      <c r="A4" s="54" t="s">
        <v>2</v>
      </c>
      <c r="B4" s="12"/>
      <c r="C4" s="12"/>
      <c r="D4" s="12"/>
      <c r="E4" s="12"/>
      <c r="F4" s="12"/>
      <c r="G4" s="12"/>
    </row>
    <row r="5" spans="1:7" ht="15.5" x14ac:dyDescent="0.45">
      <c r="A5" s="39" t="s">
        <v>65</v>
      </c>
      <c r="B5" s="39"/>
      <c r="C5" s="39"/>
      <c r="D5" s="39"/>
      <c r="E5" s="41"/>
      <c r="F5" s="40"/>
      <c r="G5" s="47">
        <v>0</v>
      </c>
    </row>
    <row r="6" spans="1:7" x14ac:dyDescent="0.35">
      <c r="E6" s="635" t="s">
        <v>41</v>
      </c>
      <c r="F6" s="635"/>
      <c r="G6" s="44">
        <f>SUM(G4:G5)</f>
        <v>0</v>
      </c>
    </row>
    <row r="9" spans="1:7" x14ac:dyDescent="0.35">
      <c r="E9" s="638" t="s">
        <v>38</v>
      </c>
      <c r="F9" s="638"/>
      <c r="G9" s="44">
        <f>G8</f>
        <v>0</v>
      </c>
    </row>
    <row r="10" spans="1:7" x14ac:dyDescent="0.35">
      <c r="F10" s="60"/>
      <c r="G10" s="60"/>
    </row>
    <row r="11" spans="1:7" x14ac:dyDescent="0.35">
      <c r="F11" s="60"/>
      <c r="G11" s="60"/>
    </row>
    <row r="12" spans="1:7" x14ac:dyDescent="0.35">
      <c r="F12" s="60"/>
      <c r="G12" s="60"/>
    </row>
    <row r="13" spans="1:7" x14ac:dyDescent="0.35">
      <c r="F13" s="60"/>
      <c r="G13" s="60"/>
    </row>
    <row r="14" spans="1:7" ht="6.75" customHeight="1" x14ac:dyDescent="0.35">
      <c r="F14" s="60"/>
      <c r="G14" s="60"/>
    </row>
    <row r="15" spans="1:7" hidden="1" x14ac:dyDescent="0.35">
      <c r="F15" s="60"/>
      <c r="G15" s="60"/>
    </row>
    <row r="16" spans="1:7" hidden="1" x14ac:dyDescent="0.35">
      <c r="F16" s="60"/>
      <c r="G16" s="60"/>
    </row>
    <row r="17" spans="1:7" hidden="1" x14ac:dyDescent="0.35">
      <c r="F17" s="60"/>
      <c r="G17" s="60"/>
    </row>
    <row r="18" spans="1:7" hidden="1" x14ac:dyDescent="0.35">
      <c r="F18" s="60"/>
      <c r="G18" s="60"/>
    </row>
    <row r="19" spans="1:7" hidden="1" x14ac:dyDescent="0.35">
      <c r="F19" s="60"/>
      <c r="G19" s="60"/>
    </row>
    <row r="20" spans="1:7" x14ac:dyDescent="0.35">
      <c r="F20" s="60"/>
      <c r="G20" s="60"/>
    </row>
    <row r="21" spans="1:7" x14ac:dyDescent="0.35">
      <c r="F21" s="60"/>
      <c r="G21" s="60"/>
    </row>
    <row r="22" spans="1:7" x14ac:dyDescent="0.35">
      <c r="F22" s="60"/>
      <c r="G22" s="60"/>
    </row>
    <row r="23" spans="1:7" x14ac:dyDescent="0.35">
      <c r="F23" s="60"/>
      <c r="G23" s="60"/>
    </row>
    <row r="24" spans="1:7" x14ac:dyDescent="0.35">
      <c r="A24" s="34" t="s">
        <v>57</v>
      </c>
      <c r="B24" s="48"/>
      <c r="C24" s="48"/>
      <c r="D24" s="48"/>
      <c r="E24" s="48"/>
      <c r="F24" s="48"/>
      <c r="G24" s="49"/>
    </row>
    <row r="25" spans="1:7" x14ac:dyDescent="0.35">
      <c r="A25" s="45"/>
      <c r="B25" s="23"/>
      <c r="C25" s="23"/>
      <c r="D25" s="23"/>
      <c r="E25" s="23"/>
      <c r="F25" s="23"/>
      <c r="G25" s="29"/>
    </row>
    <row r="26" spans="1:7" x14ac:dyDescent="0.35">
      <c r="A26" s="28"/>
      <c r="B26" s="23"/>
      <c r="C26" s="23"/>
      <c r="D26" s="23"/>
      <c r="E26" s="23"/>
      <c r="F26" s="23"/>
      <c r="G26" s="29"/>
    </row>
    <row r="27" spans="1:7" x14ac:dyDescent="0.35">
      <c r="A27" s="28"/>
      <c r="B27" s="23"/>
      <c r="C27" s="23"/>
      <c r="D27" s="23"/>
      <c r="E27" s="23"/>
      <c r="F27" s="23"/>
      <c r="G27" s="29"/>
    </row>
    <row r="28" spans="1:7" x14ac:dyDescent="0.35">
      <c r="A28" s="28"/>
      <c r="B28" s="23"/>
      <c r="C28" s="23"/>
      <c r="D28" s="23"/>
      <c r="E28" s="23"/>
      <c r="F28" s="23"/>
      <c r="G28" s="29"/>
    </row>
    <row r="29" spans="1:7" x14ac:dyDescent="0.35">
      <c r="A29" s="30"/>
      <c r="B29" s="24"/>
      <c r="C29" s="24"/>
      <c r="D29" s="24"/>
      <c r="E29" s="11"/>
      <c r="F29" s="103" t="s">
        <v>39</v>
      </c>
      <c r="G29" s="119">
        <f>G6</f>
        <v>0</v>
      </c>
    </row>
    <row r="32" spans="1:7" x14ac:dyDescent="0.35">
      <c r="A32" s="34" t="s">
        <v>58</v>
      </c>
      <c r="B32" s="35"/>
      <c r="C32" s="25"/>
      <c r="D32" s="25"/>
      <c r="E32" s="25"/>
      <c r="F32" s="25"/>
      <c r="G32" s="31"/>
    </row>
    <row r="33" spans="1:7" x14ac:dyDescent="0.35">
      <c r="A33" s="32"/>
      <c r="B33" s="26"/>
      <c r="C33" s="26"/>
      <c r="D33" s="26"/>
      <c r="E33" s="26"/>
      <c r="F33" s="26"/>
      <c r="G33" s="33"/>
    </row>
    <row r="34" spans="1:7" x14ac:dyDescent="0.35">
      <c r="A34" s="50"/>
      <c r="B34" s="51"/>
      <c r="C34" s="51"/>
      <c r="D34" s="51"/>
      <c r="E34" s="11"/>
      <c r="F34" s="104" t="s">
        <v>38</v>
      </c>
      <c r="G34" s="119">
        <f>G9</f>
        <v>0</v>
      </c>
    </row>
    <row r="35" spans="1:7" x14ac:dyDescent="0.35">
      <c r="G35" s="8"/>
    </row>
    <row r="36" spans="1:7" x14ac:dyDescent="0.35">
      <c r="E36" s="639" t="s">
        <v>59</v>
      </c>
      <c r="F36" s="639"/>
      <c r="G36" s="44">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J30"/>
  <sheetViews>
    <sheetView zoomScaleNormal="100" workbookViewId="0">
      <selection activeCell="B22" sqref="B22:J27"/>
    </sheetView>
  </sheetViews>
  <sheetFormatPr defaultColWidth="9.1796875" defaultRowHeight="13" x14ac:dyDescent="0.3"/>
  <cols>
    <col min="1" max="1" width="2.54296875" style="12" customWidth="1"/>
    <col min="2" max="2" width="18" style="12" customWidth="1"/>
    <col min="3" max="3" width="18.54296875" style="12" customWidth="1"/>
    <col min="4" max="4" width="13.1796875" style="12" customWidth="1"/>
    <col min="5" max="5" width="10.81640625" style="12" customWidth="1"/>
    <col min="6" max="6" width="19.54296875" style="12" customWidth="1"/>
    <col min="7" max="7" width="14.81640625" style="12" customWidth="1"/>
    <col min="8" max="8" width="16.81640625" style="12" customWidth="1"/>
    <col min="9" max="9" width="11.54296875" style="12" customWidth="1"/>
    <col min="10" max="10" width="14" style="12" customWidth="1"/>
    <col min="11" max="11" width="2.7265625" style="12" customWidth="1"/>
    <col min="12" max="16384" width="9.1796875" style="12"/>
  </cols>
  <sheetData>
    <row r="1" spans="1:10" ht="14" x14ac:dyDescent="0.3">
      <c r="A1" s="101"/>
      <c r="B1" s="101" t="str">
        <f>'Fringe Benefits'!B1</f>
        <v xml:space="preserve">Implementing Agency Name: Adlr University </v>
      </c>
      <c r="C1" s="101"/>
      <c r="D1" s="101"/>
      <c r="E1" s="101"/>
      <c r="F1" s="101"/>
      <c r="G1" s="101" t="str">
        <f>Supplies!J1</f>
        <v xml:space="preserve">Grant #: </v>
      </c>
      <c r="H1" s="101"/>
      <c r="I1" s="101"/>
      <c r="J1" s="101"/>
    </row>
    <row r="2" spans="1:10" ht="25.5" customHeight="1" x14ac:dyDescent="0.3">
      <c r="B2" s="577" t="s">
        <v>151</v>
      </c>
      <c r="C2" s="577"/>
      <c r="D2" s="577"/>
      <c r="E2" s="577"/>
      <c r="F2" s="577"/>
      <c r="G2" s="577"/>
      <c r="H2" s="577"/>
      <c r="I2" s="577"/>
      <c r="J2" s="577"/>
    </row>
    <row r="3" spans="1:10" ht="67.5" customHeight="1" x14ac:dyDescent="0.3">
      <c r="B3" s="415" t="s">
        <v>157</v>
      </c>
      <c r="C3" s="415"/>
      <c r="D3" s="415"/>
      <c r="E3" s="415"/>
      <c r="F3" s="415"/>
      <c r="G3" s="415"/>
      <c r="H3" s="415"/>
      <c r="I3" s="415"/>
      <c r="J3" s="415"/>
    </row>
    <row r="5" spans="1:10" x14ac:dyDescent="0.3">
      <c r="B5" s="647" t="s">
        <v>60</v>
      </c>
      <c r="C5" s="647"/>
      <c r="D5" s="647" t="s">
        <v>30</v>
      </c>
      <c r="E5" s="647"/>
      <c r="F5" s="647"/>
      <c r="G5" s="647"/>
      <c r="H5" s="584" t="s">
        <v>187</v>
      </c>
      <c r="I5" s="586" t="s">
        <v>188</v>
      </c>
      <c r="J5" s="586" t="s">
        <v>176</v>
      </c>
    </row>
    <row r="6" spans="1:10" x14ac:dyDescent="0.3">
      <c r="B6" s="648"/>
      <c r="C6" s="648"/>
      <c r="D6" s="354" t="s">
        <v>4</v>
      </c>
      <c r="E6" s="354" t="s">
        <v>45</v>
      </c>
      <c r="F6" s="354" t="s">
        <v>338</v>
      </c>
      <c r="G6" s="354" t="s">
        <v>336</v>
      </c>
      <c r="H6" s="585"/>
      <c r="I6" s="587"/>
      <c r="J6" s="587"/>
    </row>
    <row r="7" spans="1:10" ht="14.5" x14ac:dyDescent="0.3">
      <c r="B7" s="645"/>
      <c r="C7" s="646"/>
      <c r="D7" s="366"/>
      <c r="E7" s="241"/>
      <c r="F7" s="363"/>
      <c r="G7" s="367"/>
      <c r="H7" s="364">
        <f>J7</f>
        <v>0</v>
      </c>
      <c r="I7" s="364"/>
      <c r="J7" s="372">
        <f>ROUND(D7*F7*G7,0)</f>
        <v>0</v>
      </c>
    </row>
    <row r="8" spans="1:10" ht="14.5" x14ac:dyDescent="0.3">
      <c r="B8" s="645"/>
      <c r="C8" s="646"/>
      <c r="D8" s="366"/>
      <c r="E8" s="241"/>
      <c r="F8" s="363"/>
      <c r="G8" s="367"/>
      <c r="H8" s="364">
        <f t="shared" ref="H8:H18" si="0">J8</f>
        <v>0</v>
      </c>
      <c r="I8" s="350"/>
      <c r="J8" s="372">
        <f t="shared" ref="J8:J18" si="1">ROUND(D8*F8*G8,0)</f>
        <v>0</v>
      </c>
    </row>
    <row r="9" spans="1:10" ht="14.5" x14ac:dyDescent="0.3">
      <c r="B9" s="645"/>
      <c r="C9" s="646"/>
      <c r="D9" s="366"/>
      <c r="E9" s="241"/>
      <c r="F9" s="363"/>
      <c r="G9" s="367"/>
      <c r="H9" s="364">
        <f t="shared" si="0"/>
        <v>0</v>
      </c>
      <c r="I9" s="350"/>
      <c r="J9" s="372">
        <f t="shared" si="1"/>
        <v>0</v>
      </c>
    </row>
    <row r="10" spans="1:10" ht="14.5" x14ac:dyDescent="0.3">
      <c r="B10" s="645"/>
      <c r="C10" s="646"/>
      <c r="D10" s="366"/>
      <c r="E10" s="241"/>
      <c r="F10" s="363"/>
      <c r="G10" s="367"/>
      <c r="H10" s="364">
        <f t="shared" si="0"/>
        <v>0</v>
      </c>
      <c r="I10" s="350"/>
      <c r="J10" s="372">
        <f t="shared" si="1"/>
        <v>0</v>
      </c>
    </row>
    <row r="11" spans="1:10" ht="14.5" x14ac:dyDescent="0.3">
      <c r="B11" s="645"/>
      <c r="C11" s="646"/>
      <c r="D11" s="366"/>
      <c r="E11" s="241"/>
      <c r="F11" s="363"/>
      <c r="G11" s="367"/>
      <c r="H11" s="364">
        <f t="shared" si="0"/>
        <v>0</v>
      </c>
      <c r="I11" s="350"/>
      <c r="J11" s="372">
        <f t="shared" si="1"/>
        <v>0</v>
      </c>
    </row>
    <row r="12" spans="1:10" ht="14.5" x14ac:dyDescent="0.3">
      <c r="B12" s="645"/>
      <c r="C12" s="646"/>
      <c r="D12" s="366"/>
      <c r="E12" s="241"/>
      <c r="F12" s="363"/>
      <c r="G12" s="367"/>
      <c r="H12" s="364">
        <f t="shared" si="0"/>
        <v>0</v>
      </c>
      <c r="I12" s="350"/>
      <c r="J12" s="372">
        <f t="shared" si="1"/>
        <v>0</v>
      </c>
    </row>
    <row r="13" spans="1:10" ht="14.5" x14ac:dyDescent="0.3">
      <c r="B13" s="645"/>
      <c r="C13" s="646"/>
      <c r="D13" s="366"/>
      <c r="E13" s="241"/>
      <c r="F13" s="363"/>
      <c r="G13" s="367"/>
      <c r="H13" s="364">
        <f t="shared" si="0"/>
        <v>0</v>
      </c>
      <c r="I13" s="350"/>
      <c r="J13" s="372">
        <f t="shared" si="1"/>
        <v>0</v>
      </c>
    </row>
    <row r="14" spans="1:10" ht="14.5" x14ac:dyDescent="0.3">
      <c r="B14" s="645"/>
      <c r="C14" s="646"/>
      <c r="D14" s="366"/>
      <c r="E14" s="241"/>
      <c r="F14" s="363"/>
      <c r="G14" s="367"/>
      <c r="H14" s="364">
        <f t="shared" si="0"/>
        <v>0</v>
      </c>
      <c r="I14" s="350"/>
      <c r="J14" s="372">
        <f t="shared" si="1"/>
        <v>0</v>
      </c>
    </row>
    <row r="15" spans="1:10" ht="14.5" x14ac:dyDescent="0.3">
      <c r="B15" s="645"/>
      <c r="C15" s="646"/>
      <c r="D15" s="366"/>
      <c r="E15" s="241"/>
      <c r="F15" s="363"/>
      <c r="G15" s="367"/>
      <c r="H15" s="364">
        <f t="shared" si="0"/>
        <v>0</v>
      </c>
      <c r="I15" s="350"/>
      <c r="J15" s="372">
        <f t="shared" si="1"/>
        <v>0</v>
      </c>
    </row>
    <row r="16" spans="1:10" ht="14.5" x14ac:dyDescent="0.3">
      <c r="B16" s="645"/>
      <c r="C16" s="646"/>
      <c r="D16" s="366"/>
      <c r="E16" s="241"/>
      <c r="F16" s="363"/>
      <c r="G16" s="367"/>
      <c r="H16" s="364">
        <f t="shared" si="0"/>
        <v>0</v>
      </c>
      <c r="I16" s="350"/>
      <c r="J16" s="372">
        <f t="shared" si="1"/>
        <v>0</v>
      </c>
    </row>
    <row r="17" spans="2:10" ht="14.5" x14ac:dyDescent="0.3">
      <c r="B17" s="645"/>
      <c r="C17" s="646"/>
      <c r="D17" s="366"/>
      <c r="E17" s="241"/>
      <c r="F17" s="363"/>
      <c r="G17" s="367"/>
      <c r="H17" s="364">
        <f t="shared" si="0"/>
        <v>0</v>
      </c>
      <c r="I17" s="350"/>
      <c r="J17" s="372">
        <f t="shared" si="1"/>
        <v>0</v>
      </c>
    </row>
    <row r="18" spans="2:10" ht="15" thickBot="1" x14ac:dyDescent="0.35">
      <c r="B18" s="645"/>
      <c r="C18" s="646"/>
      <c r="D18" s="366"/>
      <c r="E18" s="241"/>
      <c r="F18" s="363"/>
      <c r="G18" s="367"/>
      <c r="H18" s="364">
        <f t="shared" si="0"/>
        <v>0</v>
      </c>
      <c r="I18" s="351"/>
      <c r="J18" s="372">
        <f t="shared" si="1"/>
        <v>0</v>
      </c>
    </row>
    <row r="19" spans="2:10" ht="14" thickTop="1" x14ac:dyDescent="0.35">
      <c r="F19" s="635" t="s">
        <v>304</v>
      </c>
      <c r="G19" s="635"/>
      <c r="H19" s="352">
        <f t="shared" ref="H19:I19" si="2">SUM(H7:H18)</f>
        <v>0</v>
      </c>
      <c r="I19" s="352">
        <f t="shared" si="2"/>
        <v>0</v>
      </c>
      <c r="J19" s="44">
        <f>SUM(J7:J18)</f>
        <v>0</v>
      </c>
    </row>
    <row r="21" spans="2:10" x14ac:dyDescent="0.3">
      <c r="B21" s="349" t="s">
        <v>301</v>
      </c>
    </row>
    <row r="28" spans="2:10" ht="14.5" x14ac:dyDescent="0.35">
      <c r="B28"/>
      <c r="C28"/>
      <c r="D28"/>
      <c r="E28"/>
      <c r="F28"/>
      <c r="G28"/>
      <c r="H28"/>
      <c r="I28"/>
      <c r="J28"/>
    </row>
    <row r="29" spans="2:10" ht="14.5" x14ac:dyDescent="0.35">
      <c r="B29"/>
      <c r="C29"/>
      <c r="D29"/>
      <c r="E29"/>
      <c r="F29"/>
      <c r="G29"/>
      <c r="H29"/>
      <c r="I29"/>
      <c r="J29" s="8"/>
    </row>
    <row r="30" spans="2:10" ht="14.5" x14ac:dyDescent="0.35">
      <c r="B30"/>
      <c r="C30"/>
      <c r="D30"/>
      <c r="E30"/>
      <c r="F30" s="105"/>
      <c r="G30" s="105"/>
      <c r="H30" s="105"/>
      <c r="I30" s="105"/>
      <c r="J30" s="44"/>
    </row>
  </sheetData>
  <mergeCells count="20">
    <mergeCell ref="B15:C15"/>
    <mergeCell ref="B16:C16"/>
    <mergeCell ref="B17:C17"/>
    <mergeCell ref="B18:C18"/>
    <mergeCell ref="F19:G19"/>
    <mergeCell ref="B7:C7"/>
    <mergeCell ref="B8:C8"/>
    <mergeCell ref="B2:J2"/>
    <mergeCell ref="B3:J3"/>
    <mergeCell ref="D5:G5"/>
    <mergeCell ref="B5:C6"/>
    <mergeCell ref="J5:J6"/>
    <mergeCell ref="H5:H6"/>
    <mergeCell ref="I5:I6"/>
    <mergeCell ref="B14:C14"/>
    <mergeCell ref="B9:C9"/>
    <mergeCell ref="B10:C10"/>
    <mergeCell ref="B11:C11"/>
    <mergeCell ref="B12:C12"/>
    <mergeCell ref="B13:C13"/>
  </mergeCells>
  <printOptions horizontalCentered="1"/>
  <pageMargins left="0.25" right="0.25" top="0.25" bottom="0.2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G35"/>
  <sheetViews>
    <sheetView topLeftCell="A13" workbookViewId="0">
      <selection activeCell="D22" sqref="D21:D22"/>
    </sheetView>
  </sheetViews>
  <sheetFormatPr defaultColWidth="9.1796875" defaultRowHeight="14.5" x14ac:dyDescent="0.35"/>
  <cols>
    <col min="1" max="5" width="18.54296875" customWidth="1"/>
    <col min="6" max="6" width="16" customWidth="1"/>
    <col min="7" max="7" width="18.54296875" customWidth="1"/>
    <col min="8" max="8" width="2.1796875" customWidth="1"/>
  </cols>
  <sheetData>
    <row r="1" spans="1:7" ht="20.25" customHeight="1" x14ac:dyDescent="0.35">
      <c r="A1" s="577" t="s">
        <v>151</v>
      </c>
      <c r="B1" s="577"/>
      <c r="C1" s="577"/>
      <c r="D1" s="577"/>
      <c r="E1" s="577"/>
      <c r="F1" s="577"/>
      <c r="G1" s="577"/>
    </row>
    <row r="2" spans="1:7" ht="53.25" customHeight="1" x14ac:dyDescent="0.35">
      <c r="A2" s="630" t="s">
        <v>158</v>
      </c>
      <c r="B2" s="630"/>
      <c r="C2" s="630"/>
      <c r="D2" s="630"/>
      <c r="E2" s="630"/>
      <c r="F2" s="630"/>
      <c r="G2" s="630"/>
    </row>
    <row r="3" spans="1:7" x14ac:dyDescent="0.35">
      <c r="A3" s="644" t="s">
        <v>19</v>
      </c>
      <c r="B3" s="644"/>
      <c r="C3" s="644" t="s">
        <v>56</v>
      </c>
      <c r="D3" s="644"/>
      <c r="E3" s="644"/>
      <c r="F3" s="644"/>
      <c r="G3" s="109" t="s">
        <v>36</v>
      </c>
    </row>
    <row r="4" spans="1:7" x14ac:dyDescent="0.35">
      <c r="A4" s="54"/>
      <c r="B4" s="12"/>
      <c r="C4" s="12"/>
      <c r="D4" s="12"/>
      <c r="E4" s="12"/>
      <c r="F4" s="12"/>
      <c r="G4" s="44">
        <f t="shared" ref="G4:G5" si="0">SUM(G2:G3)</f>
        <v>0</v>
      </c>
    </row>
    <row r="5" spans="1:7" ht="17.5" x14ac:dyDescent="0.65">
      <c r="A5" s="39"/>
      <c r="B5" s="39"/>
      <c r="C5" s="39"/>
      <c r="D5" s="39"/>
      <c r="E5" s="41"/>
      <c r="F5" s="40"/>
      <c r="G5" s="65">
        <f t="shared" si="0"/>
        <v>0</v>
      </c>
    </row>
    <row r="6" spans="1:7" x14ac:dyDescent="0.35">
      <c r="E6" s="635" t="s">
        <v>41</v>
      </c>
      <c r="F6" s="635"/>
      <c r="G6" s="44">
        <f>SUM(G4:G5)</f>
        <v>0</v>
      </c>
    </row>
    <row r="8" spans="1:7" ht="17.5" x14ac:dyDescent="0.65">
      <c r="G8" s="65">
        <f>G7</f>
        <v>0</v>
      </c>
    </row>
    <row r="9" spans="1:7" x14ac:dyDescent="0.35">
      <c r="E9" s="638" t="s">
        <v>38</v>
      </c>
      <c r="F9" s="638"/>
      <c r="G9" s="44">
        <f>G8</f>
        <v>0</v>
      </c>
    </row>
    <row r="10" spans="1:7" x14ac:dyDescent="0.35">
      <c r="F10" s="60"/>
      <c r="G10" s="60"/>
    </row>
    <row r="11" spans="1:7" x14ac:dyDescent="0.35">
      <c r="F11" s="60"/>
      <c r="G11" s="60"/>
    </row>
    <row r="12" spans="1:7" x14ac:dyDescent="0.35">
      <c r="F12" s="60"/>
      <c r="G12" s="60"/>
    </row>
    <row r="13" spans="1:7" x14ac:dyDescent="0.35">
      <c r="F13" s="60"/>
      <c r="G13" s="60"/>
    </row>
    <row r="14" spans="1:7" x14ac:dyDescent="0.35">
      <c r="F14" s="60"/>
      <c r="G14" s="60"/>
    </row>
    <row r="15" spans="1:7" x14ac:dyDescent="0.35">
      <c r="F15" s="60"/>
      <c r="G15" s="60"/>
    </row>
    <row r="16" spans="1:7" x14ac:dyDescent="0.35">
      <c r="F16" s="60"/>
      <c r="G16" s="60"/>
    </row>
    <row r="17" spans="1:7" x14ac:dyDescent="0.35">
      <c r="F17" s="60"/>
      <c r="G17" s="60"/>
    </row>
    <row r="18" spans="1:7" x14ac:dyDescent="0.35">
      <c r="F18" s="60"/>
      <c r="G18" s="60"/>
    </row>
    <row r="19" spans="1:7" x14ac:dyDescent="0.35">
      <c r="F19" s="60"/>
      <c r="G19" s="60"/>
    </row>
    <row r="20" spans="1:7" x14ac:dyDescent="0.35">
      <c r="F20" s="60"/>
      <c r="G20" s="60"/>
    </row>
    <row r="21" spans="1:7" x14ac:dyDescent="0.35">
      <c r="F21" s="60"/>
      <c r="G21" s="60"/>
    </row>
    <row r="22" spans="1:7" x14ac:dyDescent="0.35">
      <c r="F22" s="60"/>
      <c r="G22" s="60"/>
    </row>
    <row r="23" spans="1:7" x14ac:dyDescent="0.35">
      <c r="A23" s="34" t="s">
        <v>61</v>
      </c>
      <c r="B23" s="48"/>
      <c r="C23" s="48"/>
      <c r="D23" s="48"/>
      <c r="E23" s="48"/>
      <c r="F23" s="48"/>
      <c r="G23" s="49"/>
    </row>
    <row r="24" spans="1:7" x14ac:dyDescent="0.35">
      <c r="A24" s="45"/>
      <c r="B24" s="23"/>
      <c r="C24" s="23"/>
      <c r="D24" s="23"/>
      <c r="E24" s="23"/>
      <c r="F24" s="23"/>
      <c r="G24" s="29"/>
    </row>
    <row r="25" spans="1:7" x14ac:dyDescent="0.35">
      <c r="A25" s="28"/>
      <c r="B25" s="23"/>
      <c r="C25" s="23"/>
      <c r="D25" s="23"/>
      <c r="E25" s="23"/>
      <c r="F25" s="23"/>
      <c r="G25" s="29"/>
    </row>
    <row r="26" spans="1:7" x14ac:dyDescent="0.35">
      <c r="A26" s="28"/>
      <c r="B26" s="23"/>
      <c r="C26" s="23"/>
      <c r="D26" s="23"/>
      <c r="E26" s="23"/>
      <c r="F26" s="23"/>
      <c r="G26" s="29"/>
    </row>
    <row r="27" spans="1:7" x14ac:dyDescent="0.35">
      <c r="A27" s="28"/>
      <c r="B27" s="23"/>
      <c r="C27" s="23"/>
      <c r="D27" s="23"/>
      <c r="E27" s="23"/>
      <c r="F27" s="23"/>
      <c r="G27" s="29"/>
    </row>
    <row r="28" spans="1:7" x14ac:dyDescent="0.35">
      <c r="A28" s="30"/>
      <c r="B28" s="24"/>
      <c r="C28" s="24"/>
      <c r="D28" s="24"/>
      <c r="E28" s="11"/>
      <c r="F28" s="103" t="s">
        <v>39</v>
      </c>
      <c r="G28" s="119">
        <f>G6</f>
        <v>0</v>
      </c>
    </row>
    <row r="31" spans="1:7" x14ac:dyDescent="0.35">
      <c r="A31" s="34" t="s">
        <v>62</v>
      </c>
      <c r="B31" s="35"/>
      <c r="C31" s="25"/>
      <c r="D31" s="25"/>
      <c r="E31" s="25"/>
      <c r="F31" s="25"/>
      <c r="G31" s="31"/>
    </row>
    <row r="32" spans="1:7" x14ac:dyDescent="0.35">
      <c r="A32" s="32"/>
      <c r="B32" s="26"/>
      <c r="C32" s="26"/>
      <c r="D32" s="26"/>
      <c r="E32" s="26"/>
      <c r="F32" s="26"/>
      <c r="G32" s="33"/>
    </row>
    <row r="33" spans="1:7" x14ac:dyDescent="0.35">
      <c r="A33" s="50"/>
      <c r="B33" s="51"/>
      <c r="C33" s="51"/>
      <c r="D33" s="51"/>
      <c r="E33" s="11"/>
      <c r="F33" s="104" t="s">
        <v>38</v>
      </c>
      <c r="G33" s="119">
        <v>0</v>
      </c>
    </row>
    <row r="34" spans="1:7" x14ac:dyDescent="0.35">
      <c r="G34" s="8"/>
    </row>
    <row r="35" spans="1:7" x14ac:dyDescent="0.35">
      <c r="E35" s="639" t="s">
        <v>63</v>
      </c>
      <c r="F35" s="639"/>
      <c r="G35" s="44">
        <f>G28+G33</f>
        <v>0</v>
      </c>
    </row>
  </sheetData>
  <mergeCells count="7">
    <mergeCell ref="E35:F35"/>
    <mergeCell ref="E9:F9"/>
    <mergeCell ref="A1:G1"/>
    <mergeCell ref="A2:G2"/>
    <mergeCell ref="A3:B3"/>
    <mergeCell ref="C3:F3"/>
    <mergeCell ref="E6:F6"/>
  </mergeCells>
  <printOptions horizontalCentered="1"/>
  <pageMargins left="0.25" right="0.25"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I21"/>
  <sheetViews>
    <sheetView zoomScale="110" zoomScaleNormal="110" workbookViewId="0">
      <selection activeCell="A22" sqref="A22:I26"/>
    </sheetView>
  </sheetViews>
  <sheetFormatPr defaultColWidth="9.1796875" defaultRowHeight="14.5" x14ac:dyDescent="0.35"/>
  <cols>
    <col min="1" max="1" width="22.54296875" customWidth="1"/>
    <col min="2" max="2" width="17" customWidth="1"/>
    <col min="3" max="3" width="16.453125" customWidth="1"/>
    <col min="4" max="4" width="12.81640625" customWidth="1"/>
    <col min="5" max="5" width="13.7265625" customWidth="1"/>
    <col min="6" max="6" width="16.453125" customWidth="1"/>
    <col min="7" max="7" width="13.453125" customWidth="1"/>
    <col min="8" max="8" width="9.81640625" customWidth="1"/>
    <col min="9" max="9" width="11.54296875" customWidth="1"/>
  </cols>
  <sheetData>
    <row r="1" spans="1:9" x14ac:dyDescent="0.35">
      <c r="A1" s="101"/>
      <c r="B1" s="101" t="str">
        <f>'Fringe Benefits'!B1</f>
        <v xml:space="preserve">Implementing Agency Name: Adlr University </v>
      </c>
      <c r="C1" s="101"/>
      <c r="D1" s="101"/>
      <c r="E1" s="101"/>
      <c r="F1" s="101"/>
      <c r="G1" s="101"/>
      <c r="H1" s="101"/>
      <c r="I1" s="101" t="str">
        <f>Supplies!J1</f>
        <v xml:space="preserve">Grant #: </v>
      </c>
    </row>
    <row r="2" spans="1:9" ht="29.25" customHeight="1" x14ac:dyDescent="0.35">
      <c r="A2" s="577" t="s">
        <v>151</v>
      </c>
      <c r="B2" s="577"/>
      <c r="C2" s="577"/>
      <c r="D2" s="577"/>
      <c r="E2" s="577"/>
      <c r="F2" s="577"/>
      <c r="G2" s="577"/>
    </row>
    <row r="3" spans="1:9" ht="41.25" customHeight="1" x14ac:dyDescent="0.35">
      <c r="A3" s="415" t="s">
        <v>159</v>
      </c>
      <c r="B3" s="415"/>
      <c r="C3" s="415"/>
      <c r="D3" s="415"/>
      <c r="E3" s="415"/>
      <c r="F3" s="415"/>
      <c r="G3" s="415"/>
    </row>
    <row r="4" spans="1:9" ht="7.5" customHeight="1" x14ac:dyDescent="0.35">
      <c r="A4" s="12"/>
      <c r="B4" s="12"/>
      <c r="C4" s="12"/>
      <c r="D4" s="12"/>
      <c r="E4" s="12"/>
      <c r="F4" s="12"/>
      <c r="G4" s="12"/>
    </row>
    <row r="5" spans="1:9" x14ac:dyDescent="0.35">
      <c r="A5" s="647" t="s">
        <v>60</v>
      </c>
      <c r="B5" s="647"/>
      <c r="C5" s="647" t="s">
        <v>30</v>
      </c>
      <c r="D5" s="647"/>
      <c r="E5" s="647"/>
      <c r="F5" s="649"/>
      <c r="G5" s="584" t="s">
        <v>187</v>
      </c>
      <c r="H5" s="586" t="s">
        <v>188</v>
      </c>
      <c r="I5" s="586" t="s">
        <v>176</v>
      </c>
    </row>
    <row r="6" spans="1:9" x14ac:dyDescent="0.35">
      <c r="A6" s="648"/>
      <c r="B6" s="648"/>
      <c r="C6" s="354" t="s">
        <v>36</v>
      </c>
      <c r="D6" s="354" t="s">
        <v>45</v>
      </c>
      <c r="E6" s="354" t="s">
        <v>35</v>
      </c>
      <c r="F6" s="369" t="s">
        <v>337</v>
      </c>
      <c r="G6" s="585"/>
      <c r="H6" s="587"/>
      <c r="I6" s="587"/>
    </row>
    <row r="7" spans="1:9" x14ac:dyDescent="0.35">
      <c r="A7" s="645"/>
      <c r="B7" s="646"/>
      <c r="C7" s="368"/>
      <c r="D7" s="365"/>
      <c r="E7" s="363"/>
      <c r="F7" s="370"/>
      <c r="G7" s="371">
        <f>I7</f>
        <v>0</v>
      </c>
      <c r="H7" s="350"/>
      <c r="I7" s="372">
        <f t="shared" ref="I7:I8" si="0">ROUND(C7*E7*F7,0)</f>
        <v>0</v>
      </c>
    </row>
    <row r="8" spans="1:9" x14ac:dyDescent="0.35">
      <c r="A8" s="645"/>
      <c r="B8" s="646"/>
      <c r="C8" s="368"/>
      <c r="D8" s="365"/>
      <c r="E8" s="363"/>
      <c r="F8" s="370"/>
      <c r="G8" s="371">
        <f t="shared" ref="G8:G18" si="1">I8</f>
        <v>0</v>
      </c>
      <c r="H8" s="350"/>
      <c r="I8" s="372">
        <f t="shared" si="0"/>
        <v>0</v>
      </c>
    </row>
    <row r="9" spans="1:9" x14ac:dyDescent="0.35">
      <c r="A9" s="645"/>
      <c r="B9" s="646"/>
      <c r="C9" s="368"/>
      <c r="D9" s="365"/>
      <c r="E9" s="363"/>
      <c r="F9" s="370"/>
      <c r="G9" s="371">
        <f t="shared" si="1"/>
        <v>0</v>
      </c>
      <c r="H9" s="350"/>
      <c r="I9" s="372">
        <f>ROUND(C9*E9*F9,0)</f>
        <v>0</v>
      </c>
    </row>
    <row r="10" spans="1:9" x14ac:dyDescent="0.35">
      <c r="A10" s="645"/>
      <c r="B10" s="646"/>
      <c r="C10" s="368"/>
      <c r="D10" s="365"/>
      <c r="E10" s="363"/>
      <c r="F10" s="370"/>
      <c r="G10" s="371">
        <f t="shared" si="1"/>
        <v>0</v>
      </c>
      <c r="H10" s="350"/>
      <c r="I10" s="372">
        <f t="shared" ref="I10:I18" si="2">ROUND(C10*E10*F10,0)</f>
        <v>0</v>
      </c>
    </row>
    <row r="11" spans="1:9" x14ac:dyDescent="0.35">
      <c r="A11" s="645"/>
      <c r="B11" s="646"/>
      <c r="C11" s="368"/>
      <c r="D11" s="365"/>
      <c r="E11" s="363"/>
      <c r="F11" s="370"/>
      <c r="G11" s="371">
        <f t="shared" si="1"/>
        <v>0</v>
      </c>
      <c r="H11" s="350"/>
      <c r="I11" s="372">
        <f t="shared" si="2"/>
        <v>0</v>
      </c>
    </row>
    <row r="12" spans="1:9" x14ac:dyDescent="0.35">
      <c r="A12" s="645"/>
      <c r="B12" s="646"/>
      <c r="C12" s="368"/>
      <c r="D12" s="365"/>
      <c r="E12" s="363"/>
      <c r="F12" s="370"/>
      <c r="G12" s="371">
        <f t="shared" si="1"/>
        <v>0</v>
      </c>
      <c r="H12" s="350"/>
      <c r="I12" s="372">
        <f t="shared" si="2"/>
        <v>0</v>
      </c>
    </row>
    <row r="13" spans="1:9" x14ac:dyDescent="0.35">
      <c r="A13" s="645"/>
      <c r="B13" s="646"/>
      <c r="C13" s="368"/>
      <c r="D13" s="365"/>
      <c r="E13" s="363"/>
      <c r="F13" s="370"/>
      <c r="G13" s="371">
        <f t="shared" si="1"/>
        <v>0</v>
      </c>
      <c r="H13" s="350"/>
      <c r="I13" s="372">
        <f t="shared" si="2"/>
        <v>0</v>
      </c>
    </row>
    <row r="14" spans="1:9" x14ac:dyDescent="0.35">
      <c r="A14" s="645"/>
      <c r="B14" s="646"/>
      <c r="C14" s="368"/>
      <c r="D14" s="365"/>
      <c r="E14" s="363"/>
      <c r="F14" s="370"/>
      <c r="G14" s="371">
        <f t="shared" si="1"/>
        <v>0</v>
      </c>
      <c r="H14" s="350"/>
      <c r="I14" s="372">
        <f t="shared" si="2"/>
        <v>0</v>
      </c>
    </row>
    <row r="15" spans="1:9" x14ac:dyDescent="0.35">
      <c r="A15" s="645"/>
      <c r="B15" s="646"/>
      <c r="C15" s="368"/>
      <c r="D15" s="365"/>
      <c r="E15" s="363"/>
      <c r="F15" s="370"/>
      <c r="G15" s="371">
        <f t="shared" si="1"/>
        <v>0</v>
      </c>
      <c r="H15" s="350"/>
      <c r="I15" s="372">
        <f t="shared" si="2"/>
        <v>0</v>
      </c>
    </row>
    <row r="16" spans="1:9" x14ac:dyDescent="0.35">
      <c r="A16" s="645"/>
      <c r="B16" s="646"/>
      <c r="C16" s="368"/>
      <c r="D16" s="365"/>
      <c r="E16" s="363"/>
      <c r="F16" s="370"/>
      <c r="G16" s="371">
        <f t="shared" si="1"/>
        <v>0</v>
      </c>
      <c r="H16" s="350"/>
      <c r="I16" s="372">
        <f t="shared" si="2"/>
        <v>0</v>
      </c>
    </row>
    <row r="17" spans="1:9" x14ac:dyDescent="0.35">
      <c r="A17" s="645"/>
      <c r="B17" s="646"/>
      <c r="C17" s="368"/>
      <c r="D17" s="365"/>
      <c r="E17" s="363"/>
      <c r="F17" s="370"/>
      <c r="G17" s="371">
        <f t="shared" si="1"/>
        <v>0</v>
      </c>
      <c r="H17" s="350"/>
      <c r="I17" s="372">
        <f t="shared" si="2"/>
        <v>0</v>
      </c>
    </row>
    <row r="18" spans="1:9" ht="15" thickBot="1" x14ac:dyDescent="0.4">
      <c r="A18" s="645"/>
      <c r="B18" s="646"/>
      <c r="C18" s="368"/>
      <c r="D18" s="365"/>
      <c r="E18" s="363"/>
      <c r="F18" s="370"/>
      <c r="G18" s="371">
        <f t="shared" si="1"/>
        <v>0</v>
      </c>
      <c r="H18" s="351"/>
      <c r="I18" s="373">
        <f t="shared" si="2"/>
        <v>0</v>
      </c>
    </row>
    <row r="19" spans="1:9" ht="15" thickTop="1" x14ac:dyDescent="0.35">
      <c r="A19" s="12"/>
      <c r="B19" s="12"/>
      <c r="C19" s="12"/>
      <c r="D19" s="12"/>
      <c r="E19" s="635" t="s">
        <v>304</v>
      </c>
      <c r="F19" s="635"/>
      <c r="G19" s="352">
        <f t="shared" ref="G19:H19" si="3">SUM(G7:G18)</f>
        <v>0</v>
      </c>
      <c r="H19" s="352">
        <f t="shared" si="3"/>
        <v>0</v>
      </c>
      <c r="I19" s="44">
        <f>SUM(I7:I18)</f>
        <v>0</v>
      </c>
    </row>
    <row r="20" spans="1:9" x14ac:dyDescent="0.35">
      <c r="A20" s="12"/>
      <c r="B20" s="12"/>
      <c r="C20" s="12"/>
      <c r="D20" s="12"/>
      <c r="E20" s="12"/>
      <c r="F20" s="12"/>
      <c r="G20" s="12"/>
    </row>
    <row r="21" spans="1:9" x14ac:dyDescent="0.35">
      <c r="A21" s="113" t="s">
        <v>305</v>
      </c>
      <c r="B21" s="23"/>
      <c r="C21" s="23"/>
      <c r="D21" s="23"/>
      <c r="E21" s="23"/>
      <c r="F21" s="23"/>
      <c r="G21" s="23"/>
    </row>
  </sheetData>
  <mergeCells count="20">
    <mergeCell ref="E19:F19"/>
    <mergeCell ref="A7:B7"/>
    <mergeCell ref="A8:B8"/>
    <mergeCell ref="A9:B9"/>
    <mergeCell ref="A10:B10"/>
    <mergeCell ref="A11:B11"/>
    <mergeCell ref="A12:B12"/>
    <mergeCell ref="A13:B13"/>
    <mergeCell ref="A14:B14"/>
    <mergeCell ref="A15:B15"/>
    <mergeCell ref="A16:B16"/>
    <mergeCell ref="A17:B17"/>
    <mergeCell ref="A18:B18"/>
    <mergeCell ref="H5:H6"/>
    <mergeCell ref="I5:I6"/>
    <mergeCell ref="A2:G2"/>
    <mergeCell ref="A3:G3"/>
    <mergeCell ref="A5:B6"/>
    <mergeCell ref="C5:F5"/>
    <mergeCell ref="G5:G6"/>
  </mergeCells>
  <printOptions horizontalCentered="1"/>
  <pageMargins left="0.25" right="0.25" top="0.25" bottom="0.2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K21"/>
  <sheetViews>
    <sheetView zoomScaleNormal="100" workbookViewId="0">
      <selection activeCell="A22" sqref="A22:I26"/>
    </sheetView>
  </sheetViews>
  <sheetFormatPr defaultColWidth="9.1796875" defaultRowHeight="14.5" x14ac:dyDescent="0.35"/>
  <cols>
    <col min="1" max="1" width="25.81640625" customWidth="1"/>
    <col min="2" max="2" width="20.7265625" customWidth="1"/>
    <col min="3" max="6" width="12.54296875" customWidth="1"/>
    <col min="7" max="7" width="17.1796875" customWidth="1"/>
    <col min="8" max="8" width="9.7265625" customWidth="1"/>
    <col min="9" max="9" width="11.81640625" customWidth="1"/>
  </cols>
  <sheetData>
    <row r="1" spans="1:11" x14ac:dyDescent="0.35">
      <c r="A1" s="650" t="str">
        <f>'Fringe Benefits'!B1</f>
        <v xml:space="preserve">Implementing Agency Name: Adlr University </v>
      </c>
      <c r="B1" s="651"/>
      <c r="C1" s="651"/>
      <c r="D1" s="651"/>
      <c r="E1" s="101"/>
      <c r="F1" s="650" t="str">
        <f>Supplies!J1</f>
        <v xml:space="preserve">Grant #: </v>
      </c>
      <c r="G1" s="651"/>
      <c r="H1" s="651"/>
    </row>
    <row r="2" spans="1:11" ht="24.75" customHeight="1" x14ac:dyDescent="0.35">
      <c r="A2" s="577" t="s">
        <v>151</v>
      </c>
      <c r="B2" s="577"/>
      <c r="C2" s="577"/>
      <c r="D2" s="577"/>
      <c r="E2" s="577"/>
      <c r="F2" s="577"/>
      <c r="G2" s="577"/>
    </row>
    <row r="3" spans="1:11" ht="42" customHeight="1" x14ac:dyDescent="0.35">
      <c r="A3" s="415" t="s">
        <v>160</v>
      </c>
      <c r="B3" s="415"/>
      <c r="C3" s="415"/>
      <c r="D3" s="415"/>
      <c r="E3" s="415"/>
      <c r="F3" s="415"/>
      <c r="G3" s="415"/>
    </row>
    <row r="4" spans="1:11" x14ac:dyDescent="0.35">
      <c r="A4" s="12"/>
      <c r="B4" s="12"/>
      <c r="C4" s="12"/>
      <c r="D4" s="12"/>
      <c r="E4" s="12"/>
      <c r="F4" s="12"/>
      <c r="G4" s="12"/>
    </row>
    <row r="5" spans="1:11" x14ac:dyDescent="0.35">
      <c r="A5" s="647" t="s">
        <v>60</v>
      </c>
      <c r="B5" s="647"/>
      <c r="C5" s="647" t="s">
        <v>30</v>
      </c>
      <c r="D5" s="647"/>
      <c r="E5" s="647"/>
      <c r="F5" s="649"/>
      <c r="G5" s="584" t="s">
        <v>187</v>
      </c>
      <c r="H5" s="586" t="s">
        <v>188</v>
      </c>
      <c r="I5" s="586" t="s">
        <v>176</v>
      </c>
    </row>
    <row r="6" spans="1:11" x14ac:dyDescent="0.35">
      <c r="A6" s="648"/>
      <c r="B6" s="648"/>
      <c r="C6" s="354" t="s">
        <v>46</v>
      </c>
      <c r="D6" s="354" t="s">
        <v>45</v>
      </c>
      <c r="E6" s="354" t="s">
        <v>36</v>
      </c>
      <c r="F6" s="369" t="s">
        <v>35</v>
      </c>
      <c r="G6" s="585"/>
      <c r="H6" s="587"/>
      <c r="I6" s="587"/>
    </row>
    <row r="7" spans="1:11" x14ac:dyDescent="0.35">
      <c r="A7" s="645"/>
      <c r="B7" s="646"/>
      <c r="C7" s="345"/>
      <c r="D7" s="248"/>
      <c r="E7" s="216"/>
      <c r="F7" s="374"/>
      <c r="G7" s="371">
        <f>I7</f>
        <v>0</v>
      </c>
      <c r="H7" s="350">
        <v>0</v>
      </c>
      <c r="I7" s="372">
        <f>ROUND(C7*E7*F7,0)</f>
        <v>0</v>
      </c>
    </row>
    <row r="8" spans="1:11" x14ac:dyDescent="0.35">
      <c r="A8" s="645"/>
      <c r="B8" s="646"/>
      <c r="C8" s="345"/>
      <c r="D8" s="248"/>
      <c r="E8" s="216"/>
      <c r="F8" s="374"/>
      <c r="G8" s="371">
        <f t="shared" ref="G8:G18" si="0">I8</f>
        <v>0</v>
      </c>
      <c r="H8" s="350"/>
      <c r="I8" s="372">
        <f t="shared" ref="I8:I18" si="1">ROUND(C8*E8*F8,0)</f>
        <v>0</v>
      </c>
    </row>
    <row r="9" spans="1:11" x14ac:dyDescent="0.35">
      <c r="A9" s="645"/>
      <c r="B9" s="646"/>
      <c r="C9" s="345"/>
      <c r="D9" s="248"/>
      <c r="E9" s="216"/>
      <c r="F9" s="374"/>
      <c r="G9" s="371">
        <f t="shared" si="0"/>
        <v>0</v>
      </c>
      <c r="H9" s="350"/>
      <c r="I9" s="372">
        <f t="shared" si="1"/>
        <v>0</v>
      </c>
    </row>
    <row r="10" spans="1:11" x14ac:dyDescent="0.35">
      <c r="A10" s="645"/>
      <c r="B10" s="646"/>
      <c r="C10" s="345"/>
      <c r="D10" s="248"/>
      <c r="E10" s="216"/>
      <c r="F10" s="374"/>
      <c r="G10" s="371">
        <f t="shared" si="0"/>
        <v>0</v>
      </c>
      <c r="H10" s="350"/>
      <c r="I10" s="372">
        <f t="shared" si="1"/>
        <v>0</v>
      </c>
    </row>
    <row r="11" spans="1:11" x14ac:dyDescent="0.35">
      <c r="A11" s="645"/>
      <c r="B11" s="646"/>
      <c r="C11" s="345"/>
      <c r="D11" s="248"/>
      <c r="E11" s="216"/>
      <c r="F11" s="374"/>
      <c r="G11" s="371">
        <f t="shared" si="0"/>
        <v>0</v>
      </c>
      <c r="H11" s="350"/>
      <c r="I11" s="372">
        <f t="shared" si="1"/>
        <v>0</v>
      </c>
    </row>
    <row r="12" spans="1:11" x14ac:dyDescent="0.35">
      <c r="A12" s="645"/>
      <c r="B12" s="646"/>
      <c r="C12" s="345"/>
      <c r="D12" s="248"/>
      <c r="E12" s="216"/>
      <c r="F12" s="374"/>
      <c r="G12" s="371">
        <f t="shared" si="0"/>
        <v>0</v>
      </c>
      <c r="H12" s="350"/>
      <c r="I12" s="372">
        <f t="shared" si="1"/>
        <v>0</v>
      </c>
    </row>
    <row r="13" spans="1:11" ht="19.5" customHeight="1" x14ac:dyDescent="0.35">
      <c r="A13" s="645"/>
      <c r="B13" s="646"/>
      <c r="C13" s="345"/>
      <c r="D13" s="248"/>
      <c r="E13" s="216"/>
      <c r="F13" s="374"/>
      <c r="G13" s="371">
        <f t="shared" si="0"/>
        <v>0</v>
      </c>
      <c r="H13" s="350"/>
      <c r="I13" s="372">
        <f t="shared" si="1"/>
        <v>0</v>
      </c>
    </row>
    <row r="14" spans="1:11" x14ac:dyDescent="0.35">
      <c r="A14" s="645"/>
      <c r="B14" s="646"/>
      <c r="C14" s="345"/>
      <c r="D14" s="248"/>
      <c r="E14" s="216"/>
      <c r="F14" s="374"/>
      <c r="G14" s="371">
        <f t="shared" si="0"/>
        <v>0</v>
      </c>
      <c r="H14" s="350"/>
      <c r="I14" s="372">
        <f t="shared" si="1"/>
        <v>0</v>
      </c>
    </row>
    <row r="15" spans="1:11" x14ac:dyDescent="0.35">
      <c r="A15" s="645"/>
      <c r="B15" s="646"/>
      <c r="C15" s="345"/>
      <c r="D15" s="248"/>
      <c r="E15" s="216"/>
      <c r="F15" s="374"/>
      <c r="G15" s="371">
        <f t="shared" si="0"/>
        <v>0</v>
      </c>
      <c r="H15" s="350"/>
      <c r="I15" s="372">
        <f t="shared" si="1"/>
        <v>0</v>
      </c>
    </row>
    <row r="16" spans="1:11" x14ac:dyDescent="0.35">
      <c r="A16" s="645"/>
      <c r="B16" s="646"/>
      <c r="C16" s="345"/>
      <c r="D16" s="248"/>
      <c r="E16" s="216"/>
      <c r="F16" s="374"/>
      <c r="G16" s="371">
        <f t="shared" si="0"/>
        <v>0</v>
      </c>
      <c r="H16" s="350"/>
      <c r="I16" s="372">
        <f t="shared" si="1"/>
        <v>0</v>
      </c>
      <c r="J16" s="53"/>
      <c r="K16" s="53"/>
    </row>
    <row r="17" spans="1:11" x14ac:dyDescent="0.35">
      <c r="A17" s="645"/>
      <c r="B17" s="646"/>
      <c r="C17" s="345"/>
      <c r="D17" s="248"/>
      <c r="E17" s="216"/>
      <c r="F17" s="374"/>
      <c r="G17" s="371">
        <f t="shared" si="0"/>
        <v>0</v>
      </c>
      <c r="H17" s="350"/>
      <c r="I17" s="372">
        <f t="shared" si="1"/>
        <v>0</v>
      </c>
      <c r="J17" s="53"/>
      <c r="K17" s="53"/>
    </row>
    <row r="18" spans="1:11" ht="15" thickBot="1" x14ac:dyDescent="0.4">
      <c r="A18" s="645"/>
      <c r="B18" s="646"/>
      <c r="C18" s="345"/>
      <c r="D18" s="248"/>
      <c r="E18" s="216"/>
      <c r="F18" s="374"/>
      <c r="G18" s="371">
        <f t="shared" si="0"/>
        <v>0</v>
      </c>
      <c r="H18" s="351"/>
      <c r="I18" s="372">
        <f t="shared" si="1"/>
        <v>0</v>
      </c>
    </row>
    <row r="19" spans="1:11" ht="15" thickTop="1" x14ac:dyDescent="0.35">
      <c r="A19" s="12"/>
      <c r="B19" s="12"/>
      <c r="C19" s="12"/>
      <c r="D19" s="12"/>
      <c r="E19" s="635" t="s">
        <v>304</v>
      </c>
      <c r="F19" s="635"/>
      <c r="G19" s="352">
        <f t="shared" ref="G19:H19" si="2">SUM(G7:G18)</f>
        <v>0</v>
      </c>
      <c r="H19" s="352">
        <f t="shared" si="2"/>
        <v>0</v>
      </c>
      <c r="I19" s="44">
        <f>SUM(I7:I18)</f>
        <v>0</v>
      </c>
    </row>
    <row r="20" spans="1:11" x14ac:dyDescent="0.35">
      <c r="A20" s="12"/>
      <c r="B20" s="12"/>
      <c r="C20" s="12"/>
      <c r="D20" s="12"/>
      <c r="E20" s="107"/>
      <c r="F20" s="107"/>
      <c r="G20" s="352"/>
      <c r="H20" s="352"/>
      <c r="I20" s="44"/>
    </row>
    <row r="21" spans="1:11" x14ac:dyDescent="0.35">
      <c r="A21" s="353" t="s">
        <v>306</v>
      </c>
    </row>
  </sheetData>
  <mergeCells count="22">
    <mergeCell ref="A17:B17"/>
    <mergeCell ref="A18:B18"/>
    <mergeCell ref="E19:F19"/>
    <mergeCell ref="A1:D1"/>
    <mergeCell ref="F1:H1"/>
    <mergeCell ref="H5:H6"/>
    <mergeCell ref="A15:B15"/>
    <mergeCell ref="A16:B16"/>
    <mergeCell ref="A10:B10"/>
    <mergeCell ref="A11:B11"/>
    <mergeCell ref="A12:B12"/>
    <mergeCell ref="A13:B13"/>
    <mergeCell ref="A14:B14"/>
    <mergeCell ref="I5:I6"/>
    <mergeCell ref="A7:B7"/>
    <mergeCell ref="A8:B8"/>
    <mergeCell ref="A9:B9"/>
    <mergeCell ref="A2:G2"/>
    <mergeCell ref="A3:G3"/>
    <mergeCell ref="A5:B6"/>
    <mergeCell ref="C5:F5"/>
    <mergeCell ref="G5:G6"/>
  </mergeCells>
  <printOptions horizontalCentered="1"/>
  <pageMargins left="0.25" right="0.25" top="0.25" bottom="0.2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B1:H33"/>
  <sheetViews>
    <sheetView topLeftCell="A7" workbookViewId="0">
      <selection activeCell="F28" sqref="F28"/>
    </sheetView>
  </sheetViews>
  <sheetFormatPr defaultColWidth="9.1796875" defaultRowHeight="14.5" x14ac:dyDescent="0.35"/>
  <cols>
    <col min="1" max="1" width="2.26953125" customWidth="1"/>
    <col min="2" max="2" width="31.1796875" customWidth="1"/>
    <col min="3" max="3" width="24.81640625" customWidth="1"/>
    <col min="4" max="7" width="14.54296875" customWidth="1"/>
    <col min="8" max="8" width="14.453125" customWidth="1"/>
    <col min="9" max="9" width="2.453125" customWidth="1"/>
  </cols>
  <sheetData>
    <row r="1" spans="2:8" ht="27" customHeight="1" x14ac:dyDescent="0.35">
      <c r="B1" s="577" t="s">
        <v>151</v>
      </c>
      <c r="C1" s="577"/>
      <c r="D1" s="577"/>
      <c r="E1" s="577"/>
      <c r="F1" s="577"/>
      <c r="G1" s="577"/>
      <c r="H1" s="577"/>
    </row>
    <row r="2" spans="2:8" ht="54.75" customHeight="1" x14ac:dyDescent="0.35">
      <c r="B2" s="578" t="s">
        <v>153</v>
      </c>
      <c r="C2" s="578"/>
      <c r="D2" s="578"/>
      <c r="E2" s="578"/>
      <c r="F2" s="578"/>
      <c r="G2" s="578"/>
      <c r="H2" s="578"/>
    </row>
    <row r="3" spans="2:8" ht="8.25" customHeight="1" x14ac:dyDescent="0.35">
      <c r="B3" s="12"/>
      <c r="C3" s="12"/>
      <c r="D3" s="12"/>
      <c r="E3" s="12"/>
      <c r="F3" s="12"/>
      <c r="G3" s="12"/>
      <c r="H3" s="12"/>
    </row>
    <row r="4" spans="2:8" x14ac:dyDescent="0.35">
      <c r="B4" s="640" t="s">
        <v>31</v>
      </c>
      <c r="C4" s="640" t="s">
        <v>32</v>
      </c>
      <c r="D4" s="640" t="s">
        <v>30</v>
      </c>
      <c r="E4" s="640"/>
      <c r="F4" s="640"/>
      <c r="G4" s="640"/>
      <c r="H4" s="640" t="s">
        <v>36</v>
      </c>
    </row>
    <row r="5" spans="2:8" x14ac:dyDescent="0.35">
      <c r="B5" s="640"/>
      <c r="C5" s="640"/>
      <c r="D5" s="14" t="s">
        <v>33</v>
      </c>
      <c r="E5" s="14" t="s">
        <v>37</v>
      </c>
      <c r="F5" s="102" t="s">
        <v>34</v>
      </c>
      <c r="G5" s="102" t="s">
        <v>35</v>
      </c>
      <c r="H5" s="640"/>
    </row>
    <row r="6" spans="2:8" x14ac:dyDescent="0.35">
      <c r="B6" s="54"/>
      <c r="C6" s="54"/>
      <c r="D6" s="12"/>
      <c r="E6" s="12"/>
      <c r="F6" s="12"/>
      <c r="G6" s="12"/>
      <c r="H6" s="46">
        <f t="shared" ref="H6:H7" si="0">SUM(H5:H5)</f>
        <v>0</v>
      </c>
    </row>
    <row r="7" spans="2:8" ht="17.5" x14ac:dyDescent="0.65">
      <c r="B7" s="53"/>
      <c r="C7" s="53"/>
      <c r="D7" s="16"/>
      <c r="E7" s="106"/>
      <c r="F7" s="17"/>
      <c r="G7" s="106"/>
      <c r="H7" s="120">
        <f t="shared" si="0"/>
        <v>0</v>
      </c>
    </row>
    <row r="8" spans="2:8" x14ac:dyDescent="0.35">
      <c r="B8" s="53"/>
      <c r="C8" s="53"/>
      <c r="D8" s="19"/>
      <c r="E8" s="106"/>
      <c r="F8" s="17"/>
      <c r="G8" s="20" t="s">
        <v>41</v>
      </c>
      <c r="H8" s="46">
        <f>SUM(H7:H7)</f>
        <v>0</v>
      </c>
    </row>
    <row r="9" spans="2:8" x14ac:dyDescent="0.35">
      <c r="B9" s="12"/>
      <c r="C9" s="12"/>
      <c r="D9" s="19"/>
      <c r="E9" s="13"/>
      <c r="F9" s="21"/>
      <c r="G9" s="13"/>
      <c r="H9" s="38"/>
    </row>
    <row r="10" spans="2:8" ht="17.5" x14ac:dyDescent="0.65">
      <c r="B10" s="39"/>
      <c r="C10" s="39"/>
      <c r="D10" s="43"/>
      <c r="E10" s="41"/>
      <c r="F10" s="42"/>
      <c r="G10" s="41"/>
      <c r="H10" s="65">
        <f>H9</f>
        <v>0</v>
      </c>
    </row>
    <row r="11" spans="2:8" x14ac:dyDescent="0.35">
      <c r="B11" s="39"/>
      <c r="C11" s="39"/>
      <c r="D11" s="40"/>
      <c r="E11" s="41"/>
      <c r="F11" s="638" t="s">
        <v>38</v>
      </c>
      <c r="G11" s="638"/>
      <c r="H11" s="44">
        <f>H10</f>
        <v>0</v>
      </c>
    </row>
    <row r="12" spans="2:8" x14ac:dyDescent="0.35">
      <c r="D12" s="18"/>
      <c r="E12" s="10"/>
      <c r="F12" s="22"/>
      <c r="G12" s="10"/>
      <c r="H12" s="18"/>
    </row>
    <row r="13" spans="2:8" x14ac:dyDescent="0.35">
      <c r="D13" s="18"/>
      <c r="E13" s="10"/>
      <c r="F13" s="22"/>
      <c r="G13" s="10"/>
      <c r="H13" s="18"/>
    </row>
    <row r="14" spans="2:8" x14ac:dyDescent="0.35">
      <c r="D14" s="18"/>
      <c r="E14" s="10"/>
      <c r="F14" s="22"/>
      <c r="G14" s="10"/>
      <c r="H14" s="18"/>
    </row>
    <row r="15" spans="2:8" x14ac:dyDescent="0.35">
      <c r="D15" s="18"/>
      <c r="E15" s="10"/>
      <c r="F15" s="22"/>
      <c r="G15" s="10"/>
      <c r="H15" s="18"/>
    </row>
    <row r="16" spans="2:8" x14ac:dyDescent="0.35">
      <c r="D16" s="18"/>
      <c r="E16" s="10"/>
      <c r="F16" s="22"/>
      <c r="G16" s="10"/>
      <c r="H16" s="18"/>
    </row>
    <row r="17" spans="2:8" x14ac:dyDescent="0.35">
      <c r="D17" s="18"/>
      <c r="E17" s="10"/>
      <c r="F17" s="22"/>
      <c r="G17" s="10"/>
      <c r="H17" s="18"/>
    </row>
    <row r="18" spans="2:8" x14ac:dyDescent="0.35">
      <c r="D18" s="18"/>
      <c r="E18" s="10"/>
      <c r="F18" s="22"/>
      <c r="G18" s="10"/>
      <c r="H18" s="18"/>
    </row>
    <row r="19" spans="2:8" x14ac:dyDescent="0.35">
      <c r="D19" s="18"/>
      <c r="E19" s="10"/>
      <c r="F19" s="22"/>
      <c r="G19" s="10"/>
      <c r="H19" s="18"/>
    </row>
    <row r="20" spans="2:8" x14ac:dyDescent="0.35">
      <c r="B20" s="34" t="s">
        <v>165</v>
      </c>
      <c r="C20" s="48"/>
      <c r="D20" s="48"/>
      <c r="E20" s="48"/>
      <c r="F20" s="48"/>
      <c r="G20" s="48"/>
      <c r="H20" s="49"/>
    </row>
    <row r="21" spans="2:8" ht="18.75" customHeight="1" x14ac:dyDescent="0.35">
      <c r="B21" s="636"/>
      <c r="C21" s="578"/>
      <c r="D21" s="578"/>
      <c r="E21" s="578"/>
      <c r="F21" s="578"/>
      <c r="G21" s="578"/>
      <c r="H21" s="637"/>
    </row>
    <row r="22" spans="2:8" x14ac:dyDescent="0.35">
      <c r="B22" s="28"/>
      <c r="C22" s="23"/>
      <c r="D22" s="23"/>
      <c r="E22" s="23"/>
      <c r="F22" s="23"/>
      <c r="G22" s="23"/>
      <c r="H22" s="29"/>
    </row>
    <row r="23" spans="2:8" x14ac:dyDescent="0.35">
      <c r="B23" s="28"/>
      <c r="C23" s="23"/>
      <c r="D23" s="23"/>
      <c r="E23" s="23"/>
      <c r="F23" s="23"/>
      <c r="G23" s="23"/>
      <c r="H23" s="29"/>
    </row>
    <row r="24" spans="2:8" x14ac:dyDescent="0.35">
      <c r="B24" s="28"/>
      <c r="C24" s="23"/>
      <c r="D24" s="23"/>
      <c r="E24" s="23"/>
      <c r="F24" s="23"/>
      <c r="G24" s="23"/>
      <c r="H24" s="29"/>
    </row>
    <row r="25" spans="2:8" x14ac:dyDescent="0.35">
      <c r="B25" s="30"/>
      <c r="C25" s="24"/>
      <c r="D25" s="24"/>
      <c r="E25" s="24"/>
      <c r="F25" s="652" t="s">
        <v>39</v>
      </c>
      <c r="G25" s="652"/>
      <c r="H25" s="119">
        <f>H8</f>
        <v>0</v>
      </c>
    </row>
    <row r="28" spans="2:8" x14ac:dyDescent="0.35">
      <c r="B28" s="34" t="s">
        <v>166</v>
      </c>
      <c r="C28" s="35"/>
      <c r="D28" s="25"/>
      <c r="E28" s="25"/>
      <c r="F28" s="25"/>
      <c r="G28" s="25"/>
      <c r="H28" s="31"/>
    </row>
    <row r="29" spans="2:8" x14ac:dyDescent="0.35">
      <c r="B29" s="32"/>
      <c r="C29" s="26"/>
      <c r="D29" s="26"/>
      <c r="E29" s="26"/>
      <c r="F29" s="26"/>
      <c r="G29" s="26"/>
      <c r="H29" s="33"/>
    </row>
    <row r="30" spans="2:8" x14ac:dyDescent="0.35">
      <c r="B30" s="50"/>
      <c r="C30" s="51"/>
      <c r="D30" s="51"/>
      <c r="E30" s="51"/>
      <c r="F30" s="653" t="s">
        <v>38</v>
      </c>
      <c r="G30" s="653"/>
      <c r="H30" s="119">
        <v>0</v>
      </c>
    </row>
    <row r="31" spans="2:8" x14ac:dyDescent="0.35">
      <c r="H31" s="8"/>
    </row>
    <row r="32" spans="2:8" x14ac:dyDescent="0.35">
      <c r="H32" s="8"/>
    </row>
    <row r="33" spans="5:8" x14ac:dyDescent="0.35">
      <c r="E33" s="639" t="s">
        <v>64</v>
      </c>
      <c r="F33" s="639"/>
      <c r="G33" s="639"/>
      <c r="H33" s="44">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X40"/>
  <sheetViews>
    <sheetView zoomScale="115" zoomScaleNormal="115" workbookViewId="0">
      <selection activeCell="I27" sqref="I27:K27"/>
    </sheetView>
  </sheetViews>
  <sheetFormatPr defaultColWidth="9.1796875" defaultRowHeight="13" x14ac:dyDescent="0.3"/>
  <cols>
    <col min="1" max="1" width="2.7265625" style="12" customWidth="1"/>
    <col min="2" max="2" width="4.1796875" style="12" customWidth="1"/>
    <col min="3" max="3" width="3.7265625" style="12" customWidth="1"/>
    <col min="4" max="4" width="4" style="12" customWidth="1"/>
    <col min="5" max="5" width="15.453125" style="12" customWidth="1"/>
    <col min="6" max="6" width="14.7265625" style="12" customWidth="1"/>
    <col min="7" max="10" width="16.7265625" style="12" customWidth="1"/>
    <col min="11" max="11" width="17.81640625" style="12" customWidth="1"/>
    <col min="12" max="12" width="2.26953125" style="12" customWidth="1"/>
    <col min="13" max="13" width="2.453125" style="12" customWidth="1"/>
    <col min="14" max="14" width="9.1796875" style="12"/>
    <col min="15" max="15" width="21.453125" style="12" customWidth="1"/>
    <col min="16" max="16384" width="9.1796875" style="12"/>
  </cols>
  <sheetData>
    <row r="1" spans="2:24" ht="15" customHeight="1" x14ac:dyDescent="0.3">
      <c r="B1" s="405" t="s">
        <v>169</v>
      </c>
      <c r="C1" s="405"/>
      <c r="D1" s="405"/>
      <c r="E1" s="405"/>
      <c r="F1" s="405"/>
      <c r="G1" s="405"/>
      <c r="H1" s="405"/>
    </row>
    <row r="2" spans="2:24" ht="13.5" customHeight="1" x14ac:dyDescent="0.3">
      <c r="B2" s="59"/>
      <c r="C2" s="408" t="s">
        <v>172</v>
      </c>
      <c r="D2" s="408"/>
      <c r="E2" s="408"/>
      <c r="F2" s="408"/>
      <c r="G2" s="408"/>
      <c r="H2" s="408"/>
      <c r="I2" s="408"/>
      <c r="J2" s="408"/>
      <c r="K2" s="408"/>
    </row>
    <row r="3" spans="2:24" ht="6.75" customHeight="1" x14ac:dyDescent="0.3">
      <c r="B3" s="59"/>
      <c r="C3" s="59"/>
      <c r="D3" s="59"/>
      <c r="E3" s="59"/>
      <c r="F3" s="59"/>
      <c r="G3" s="59"/>
      <c r="H3" s="59"/>
      <c r="I3" s="59"/>
      <c r="J3" s="59"/>
      <c r="K3" s="59"/>
    </row>
    <row r="4" spans="2:24" ht="45.75" customHeight="1" x14ac:dyDescent="0.3">
      <c r="B4" s="79" t="s">
        <v>77</v>
      </c>
      <c r="C4" s="80"/>
      <c r="D4" s="80"/>
      <c r="E4" s="409" t="s">
        <v>137</v>
      </c>
      <c r="F4" s="409"/>
      <c r="G4" s="409"/>
      <c r="H4" s="409"/>
      <c r="I4" s="409"/>
      <c r="J4" s="409"/>
      <c r="K4" s="410"/>
    </row>
    <row r="5" spans="2:24" ht="15" customHeight="1" x14ac:dyDescent="0.3">
      <c r="B5" s="81"/>
      <c r="C5" s="82"/>
      <c r="D5" s="82"/>
      <c r="E5" s="406" t="s">
        <v>85</v>
      </c>
      <c r="F5" s="406"/>
      <c r="G5" s="406"/>
      <c r="H5" s="406"/>
      <c r="I5" s="406"/>
      <c r="J5" s="406"/>
      <c r="K5" s="407"/>
    </row>
    <row r="6" spans="2:24" ht="6.75" customHeight="1" x14ac:dyDescent="0.3">
      <c r="B6" s="83"/>
      <c r="C6" s="59"/>
      <c r="D6" s="59"/>
      <c r="E6" s="59"/>
      <c r="F6" s="59"/>
      <c r="G6" s="59"/>
      <c r="H6" s="59"/>
      <c r="I6" s="59"/>
      <c r="J6" s="59"/>
      <c r="K6" s="59"/>
    </row>
    <row r="7" spans="2:24" ht="28.5" customHeight="1" x14ac:dyDescent="0.3">
      <c r="B7" s="420" t="s">
        <v>139</v>
      </c>
      <c r="C7" s="420"/>
      <c r="D7" s="420"/>
      <c r="E7" s="420"/>
      <c r="F7" s="420"/>
      <c r="G7" s="420"/>
      <c r="H7" s="420"/>
      <c r="I7" s="420"/>
      <c r="J7" s="420"/>
      <c r="K7" s="420"/>
      <c r="O7" s="414"/>
      <c r="P7" s="414"/>
      <c r="Q7" s="414"/>
      <c r="R7" s="414"/>
      <c r="S7" s="414"/>
      <c r="T7" s="414"/>
      <c r="U7" s="414"/>
      <c r="V7" s="414"/>
      <c r="W7" s="414"/>
      <c r="X7" s="414"/>
    </row>
    <row r="8" spans="2:24" ht="18" customHeight="1" x14ac:dyDescent="0.3">
      <c r="B8" s="59"/>
      <c r="C8" s="84" t="s">
        <v>89</v>
      </c>
      <c r="D8" s="420" t="s">
        <v>170</v>
      </c>
      <c r="E8" s="420"/>
      <c r="F8" s="420"/>
      <c r="G8" s="420"/>
      <c r="H8" s="420"/>
      <c r="I8" s="420"/>
      <c r="J8" s="420"/>
      <c r="K8" s="420"/>
      <c r="N8" s="56"/>
      <c r="O8" s="411"/>
      <c r="P8" s="411"/>
      <c r="Q8" s="411"/>
      <c r="R8" s="411"/>
      <c r="S8" s="411"/>
      <c r="T8" s="411"/>
      <c r="U8" s="411"/>
      <c r="V8" s="411"/>
      <c r="W8" s="411"/>
      <c r="X8" s="411"/>
    </row>
    <row r="9" spans="2:24" ht="17.25" customHeight="1" x14ac:dyDescent="0.3">
      <c r="B9" s="59"/>
      <c r="C9" s="84" t="s">
        <v>90</v>
      </c>
      <c r="D9" s="420" t="s">
        <v>92</v>
      </c>
      <c r="E9" s="420"/>
      <c r="F9" s="420"/>
      <c r="G9" s="420"/>
      <c r="H9" s="420"/>
      <c r="I9" s="420"/>
      <c r="J9" s="420"/>
      <c r="K9" s="420"/>
      <c r="N9" s="66"/>
      <c r="O9" s="415"/>
      <c r="P9" s="415"/>
      <c r="Q9" s="415"/>
      <c r="R9" s="415"/>
      <c r="S9" s="415"/>
      <c r="T9" s="415"/>
      <c r="U9" s="415"/>
      <c r="V9" s="415"/>
      <c r="W9" s="415"/>
      <c r="X9" s="415"/>
    </row>
    <row r="10" spans="2:24" ht="14.25" customHeight="1" x14ac:dyDescent="0.3">
      <c r="B10" s="59"/>
      <c r="C10" s="84" t="s">
        <v>91</v>
      </c>
      <c r="D10" s="422" t="s">
        <v>164</v>
      </c>
      <c r="E10" s="422"/>
      <c r="F10" s="422"/>
      <c r="G10" s="422"/>
      <c r="H10" s="422"/>
      <c r="I10" s="422"/>
      <c r="J10" s="422"/>
      <c r="K10" s="422"/>
      <c r="N10" s="421"/>
      <c r="O10" s="421"/>
      <c r="P10" s="421"/>
      <c r="Q10" s="421"/>
      <c r="R10" s="421"/>
      <c r="S10" s="421"/>
    </row>
    <row r="11" spans="2:24" ht="8.25" customHeight="1" x14ac:dyDescent="0.3">
      <c r="B11" s="59"/>
      <c r="C11" s="85"/>
      <c r="D11" s="85"/>
      <c r="E11" s="85"/>
      <c r="F11" s="85"/>
      <c r="G11" s="85"/>
      <c r="H11" s="85"/>
      <c r="I11" s="85"/>
      <c r="J11" s="85"/>
      <c r="K11" s="59"/>
      <c r="N11" s="9"/>
      <c r="O11" s="9"/>
      <c r="P11" s="9"/>
      <c r="Q11" s="9"/>
      <c r="R11" s="9"/>
      <c r="S11" s="9"/>
    </row>
    <row r="12" spans="2:24" ht="42" customHeight="1" x14ac:dyDescent="0.3">
      <c r="B12" s="86" t="s">
        <v>78</v>
      </c>
      <c r="C12" s="80"/>
      <c r="D12" s="80"/>
      <c r="E12" s="409" t="s">
        <v>94</v>
      </c>
      <c r="F12" s="409"/>
      <c r="G12" s="409"/>
      <c r="H12" s="409"/>
      <c r="I12" s="409"/>
      <c r="J12" s="409"/>
      <c r="K12" s="410"/>
    </row>
    <row r="13" spans="2:24" ht="13.5" customHeight="1" x14ac:dyDescent="0.3">
      <c r="B13" s="87"/>
      <c r="C13" s="68"/>
      <c r="D13" s="59"/>
      <c r="E13" s="412" t="s">
        <v>84</v>
      </c>
      <c r="F13" s="412"/>
      <c r="G13" s="412"/>
      <c r="H13" s="412"/>
      <c r="I13" s="412"/>
      <c r="J13" s="412"/>
      <c r="K13" s="413"/>
    </row>
    <row r="14" spans="2:24" ht="48.75" customHeight="1" x14ac:dyDescent="0.3">
      <c r="B14" s="88" t="s">
        <v>79</v>
      </c>
      <c r="C14" s="59"/>
      <c r="D14" s="59"/>
      <c r="E14" s="416" t="s">
        <v>140</v>
      </c>
      <c r="F14" s="416"/>
      <c r="G14" s="416"/>
      <c r="H14" s="416"/>
      <c r="I14" s="416"/>
      <c r="J14" s="416"/>
      <c r="K14" s="417"/>
    </row>
    <row r="15" spans="2:24" ht="18" customHeight="1" x14ac:dyDescent="0.3">
      <c r="B15" s="89"/>
      <c r="C15" s="82"/>
      <c r="D15" s="82"/>
      <c r="E15" s="406" t="s">
        <v>88</v>
      </c>
      <c r="F15" s="418"/>
      <c r="G15" s="418"/>
      <c r="H15" s="418"/>
      <c r="I15" s="418"/>
      <c r="J15" s="418"/>
      <c r="K15" s="419"/>
      <c r="O15" s="421"/>
      <c r="P15" s="421"/>
      <c r="Q15" s="421"/>
      <c r="R15" s="421"/>
      <c r="S15" s="421"/>
      <c r="T15" s="421"/>
    </row>
    <row r="16" spans="2:24" ht="5.25" customHeight="1" x14ac:dyDescent="0.3">
      <c r="B16" s="59"/>
      <c r="C16" s="59"/>
      <c r="D16" s="59"/>
      <c r="E16" s="59"/>
      <c r="F16" s="59"/>
      <c r="G16" s="59"/>
      <c r="H16" s="59"/>
      <c r="I16" s="59"/>
      <c r="J16" s="59"/>
      <c r="K16" s="59"/>
    </row>
    <row r="17" spans="2:11" ht="37.5" customHeight="1" x14ac:dyDescent="0.3">
      <c r="B17" s="86" t="s">
        <v>80</v>
      </c>
      <c r="C17" s="80"/>
      <c r="D17" s="80"/>
      <c r="E17" s="409" t="s">
        <v>171</v>
      </c>
      <c r="F17" s="409"/>
      <c r="G17" s="409"/>
      <c r="H17" s="409"/>
      <c r="I17" s="409"/>
      <c r="J17" s="409"/>
      <c r="K17" s="410"/>
    </row>
    <row r="18" spans="2:11" ht="27" customHeight="1" x14ac:dyDescent="0.3">
      <c r="B18" s="89"/>
      <c r="C18" s="82"/>
      <c r="D18" s="82"/>
      <c r="E18" s="406" t="s">
        <v>93</v>
      </c>
      <c r="F18" s="406"/>
      <c r="G18" s="406"/>
      <c r="H18" s="406"/>
      <c r="I18" s="406"/>
      <c r="J18" s="406"/>
      <c r="K18" s="407"/>
    </row>
    <row r="19" spans="2:11" ht="6" customHeight="1" x14ac:dyDescent="0.3">
      <c r="B19" s="59"/>
      <c r="C19" s="59"/>
      <c r="D19" s="59"/>
      <c r="E19" s="59"/>
      <c r="F19" s="59"/>
      <c r="G19" s="59"/>
      <c r="H19" s="59"/>
      <c r="I19" s="59"/>
      <c r="J19" s="59"/>
      <c r="K19" s="59"/>
    </row>
    <row r="20" spans="2:11" x14ac:dyDescent="0.3">
      <c r="B20" s="432" t="s">
        <v>82</v>
      </c>
      <c r="C20" s="435"/>
      <c r="D20" s="80"/>
      <c r="E20" s="90" t="s">
        <v>87</v>
      </c>
      <c r="F20" s="80"/>
      <c r="G20" s="80"/>
      <c r="H20" s="80"/>
      <c r="I20" s="80"/>
      <c r="J20" s="80"/>
      <c r="K20" s="91"/>
    </row>
    <row r="21" spans="2:11" ht="15" customHeight="1" x14ac:dyDescent="0.3">
      <c r="B21" s="433"/>
      <c r="C21" s="436"/>
      <c r="D21" s="59"/>
      <c r="E21" s="92"/>
      <c r="F21" s="429" t="s">
        <v>81</v>
      </c>
      <c r="G21" s="429"/>
      <c r="H21" s="429"/>
      <c r="I21" s="429"/>
      <c r="J21" s="429"/>
      <c r="K21" s="430"/>
    </row>
    <row r="22" spans="2:11" ht="14.25" customHeight="1" x14ac:dyDescent="0.3">
      <c r="B22" s="433"/>
      <c r="C22" s="436"/>
      <c r="D22" s="59"/>
      <c r="E22" s="92"/>
      <c r="F22" s="427" t="s">
        <v>141</v>
      </c>
      <c r="G22" s="427"/>
      <c r="H22" s="427"/>
      <c r="I22" s="427"/>
      <c r="J22" s="427"/>
      <c r="K22" s="428"/>
    </row>
    <row r="23" spans="2:11" ht="12.75" customHeight="1" x14ac:dyDescent="0.3">
      <c r="B23" s="434"/>
      <c r="C23" s="437"/>
      <c r="D23" s="82"/>
      <c r="E23" s="287" t="s">
        <v>83</v>
      </c>
      <c r="F23" s="93"/>
      <c r="G23" s="93"/>
      <c r="H23" s="82"/>
      <c r="I23" s="82"/>
      <c r="J23" s="82"/>
      <c r="K23" s="94"/>
    </row>
    <row r="24" spans="2:11" ht="12.75" customHeight="1" x14ac:dyDescent="0.3">
      <c r="B24" s="92"/>
      <c r="C24" s="111"/>
      <c r="D24" s="59"/>
      <c r="E24" s="110"/>
      <c r="F24" s="68"/>
      <c r="G24" s="68"/>
      <c r="H24" s="59"/>
      <c r="I24" s="59"/>
      <c r="J24" s="59"/>
      <c r="K24" s="59"/>
    </row>
    <row r="25" spans="2:11" ht="27" customHeight="1" x14ac:dyDescent="0.3">
      <c r="B25" s="116" t="s">
        <v>173</v>
      </c>
      <c r="C25" s="117"/>
      <c r="D25" s="118"/>
      <c r="E25" s="438" t="s">
        <v>175</v>
      </c>
      <c r="F25" s="438"/>
      <c r="G25" s="438"/>
      <c r="H25" s="438"/>
      <c r="I25" s="438"/>
      <c r="J25" s="438"/>
      <c r="K25" s="439"/>
    </row>
    <row r="26" spans="2:11" ht="33" customHeight="1" thickBot="1" x14ac:dyDescent="0.35">
      <c r="B26" s="59"/>
      <c r="C26" s="59"/>
      <c r="D26" s="59"/>
      <c r="E26" s="59"/>
      <c r="F26" s="59"/>
      <c r="G26" s="59"/>
      <c r="H26" s="59"/>
      <c r="I26" s="59"/>
      <c r="J26" s="59"/>
      <c r="K26" s="59"/>
    </row>
    <row r="27" spans="2:11" ht="15.75" customHeight="1" thickTop="1" x14ac:dyDescent="0.3">
      <c r="B27" s="431" t="s">
        <v>86</v>
      </c>
      <c r="C27" s="431"/>
      <c r="D27" s="431"/>
      <c r="E27" s="431"/>
      <c r="F27" s="431"/>
      <c r="G27" s="440" t="s">
        <v>272</v>
      </c>
      <c r="H27" s="441"/>
      <c r="I27" s="444"/>
      <c r="J27" s="444"/>
      <c r="K27" s="445"/>
    </row>
    <row r="28" spans="2:11" ht="13" customHeight="1" x14ac:dyDescent="0.3">
      <c r="B28" s="431"/>
      <c r="C28" s="431"/>
      <c r="D28" s="431"/>
      <c r="E28" s="431"/>
      <c r="F28" s="431"/>
      <c r="G28" s="442" t="s">
        <v>269</v>
      </c>
      <c r="H28" s="443"/>
      <c r="I28" s="446"/>
      <c r="J28" s="446"/>
      <c r="K28" s="447"/>
    </row>
    <row r="29" spans="2:11" ht="12.75" customHeight="1" x14ac:dyDescent="0.3">
      <c r="B29" s="431"/>
      <c r="C29" s="431"/>
      <c r="D29" s="431"/>
      <c r="E29" s="431"/>
      <c r="F29" s="431"/>
      <c r="G29" s="442" t="s">
        <v>271</v>
      </c>
      <c r="H29" s="443"/>
      <c r="I29" s="448"/>
      <c r="J29" s="448"/>
      <c r="K29" s="449"/>
    </row>
    <row r="30" spans="2:11" ht="17.25" customHeight="1" thickBot="1" x14ac:dyDescent="0.35">
      <c r="B30" s="431"/>
      <c r="C30" s="431"/>
      <c r="D30" s="431"/>
      <c r="E30" s="431"/>
      <c r="F30" s="431"/>
      <c r="G30" s="423" t="s">
        <v>270</v>
      </c>
      <c r="H30" s="424"/>
      <c r="I30" s="425"/>
      <c r="J30" s="425"/>
      <c r="K30" s="426"/>
    </row>
    <row r="31" spans="2:11" ht="13.5" thickTop="1" x14ac:dyDescent="0.3">
      <c r="B31" s="59"/>
      <c r="C31" s="59"/>
      <c r="D31" s="59"/>
      <c r="E31" s="59"/>
      <c r="F31" s="59"/>
      <c r="G31" s="59"/>
      <c r="H31" s="59"/>
      <c r="I31" s="59"/>
      <c r="J31" s="59"/>
      <c r="K31" s="59"/>
    </row>
    <row r="32" spans="2:11" x14ac:dyDescent="0.3">
      <c r="B32" s="59"/>
      <c r="C32" s="59"/>
      <c r="D32" s="59"/>
      <c r="E32" s="59"/>
      <c r="F32" s="59"/>
      <c r="G32" s="59"/>
      <c r="H32" s="59"/>
      <c r="I32" s="59"/>
      <c r="J32" s="59"/>
      <c r="K32" s="59"/>
    </row>
    <row r="36" spans="15:19" ht="13.5" customHeight="1" x14ac:dyDescent="0.3"/>
    <row r="37" spans="15:19" ht="16.5" customHeight="1" x14ac:dyDescent="0.3"/>
    <row r="38" spans="15:19" x14ac:dyDescent="0.3">
      <c r="O38" s="414"/>
      <c r="P38" s="414"/>
      <c r="Q38" s="414"/>
      <c r="R38" s="414"/>
      <c r="S38" s="414"/>
    </row>
    <row r="39" spans="15:19" x14ac:dyDescent="0.3">
      <c r="O39" s="414"/>
      <c r="P39" s="414"/>
      <c r="Q39" s="414"/>
      <c r="R39" s="414"/>
      <c r="S39" s="414"/>
    </row>
    <row r="40" spans="15:19" x14ac:dyDescent="0.3">
      <c r="O40" s="414"/>
      <c r="P40" s="414"/>
      <c r="Q40" s="414"/>
      <c r="R40" s="414"/>
      <c r="S40" s="414"/>
    </row>
  </sheetData>
  <sheetProtection algorithmName="SHA-512" hashValue="IeqGPhJArAaI8pLxccAqsiE61seaFKJ1P2kMLKqICdLOwF8nqqnWwZIUx9UTShgE11l5NyfjoK6LtSusWLA/Jw==" saltValue="GTPUVszUsWBPd7Fg2TVE7Q==" spinCount="100000" sheet="1" scenarios="1"/>
  <mergeCells count="36">
    <mergeCell ref="O40:S40"/>
    <mergeCell ref="F22:K22"/>
    <mergeCell ref="F21:K21"/>
    <mergeCell ref="B27:F30"/>
    <mergeCell ref="B20:B23"/>
    <mergeCell ref="C20:C23"/>
    <mergeCell ref="E25:K25"/>
    <mergeCell ref="G27:H27"/>
    <mergeCell ref="G28:H28"/>
    <mergeCell ref="G29:H29"/>
    <mergeCell ref="I27:K27"/>
    <mergeCell ref="I28:K28"/>
    <mergeCell ref="I29:K29"/>
    <mergeCell ref="D8:K8"/>
    <mergeCell ref="D9:K9"/>
    <mergeCell ref="D10:K10"/>
    <mergeCell ref="O38:S38"/>
    <mergeCell ref="O39:S39"/>
    <mergeCell ref="G30:H30"/>
    <mergeCell ref="I30:K30"/>
    <mergeCell ref="B1:H1"/>
    <mergeCell ref="E18:K18"/>
    <mergeCell ref="C2:K2"/>
    <mergeCell ref="E4:K4"/>
    <mergeCell ref="O8:X8"/>
    <mergeCell ref="E5:K5"/>
    <mergeCell ref="E13:K13"/>
    <mergeCell ref="E17:K17"/>
    <mergeCell ref="O7:X7"/>
    <mergeCell ref="O9:X9"/>
    <mergeCell ref="E12:K12"/>
    <mergeCell ref="E14:K14"/>
    <mergeCell ref="E15:K15"/>
    <mergeCell ref="B7:K7"/>
    <mergeCell ref="N10:S10"/>
    <mergeCell ref="O15:T15"/>
  </mergeCells>
  <printOptions horizontalCentered="1"/>
  <pageMargins left="0.25" right="0.25" top="0.25" bottom="0.25" header="0.3" footer="0.3"/>
  <pageSetup orientation="landscape" r:id="rId1"/>
  <headerFooter>
    <oddFooter>&amp;C&amp;"-,Italic"&amp;A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3</xdr:row>
                    <xdr:rowOff>222250</xdr:rowOff>
                  </from>
                  <to>
                    <xdr:col>3</xdr:col>
                    <xdr:colOff>0</xdr:colOff>
                    <xdr:row>3</xdr:row>
                    <xdr:rowOff>412750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19050</xdr:colOff>
                    <xdr:row>11</xdr:row>
                    <xdr:rowOff>222250</xdr:rowOff>
                  </from>
                  <to>
                    <xdr:col>3</xdr:col>
                    <xdr:colOff>0</xdr:colOff>
                    <xdr:row>11</xdr:row>
                    <xdr:rowOff>412750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12700</xdr:colOff>
                    <xdr:row>13</xdr:row>
                    <xdr:rowOff>203200</xdr:rowOff>
                  </from>
                  <to>
                    <xdr:col>2</xdr:col>
                    <xdr:colOff>241300</xdr:colOff>
                    <xdr:row>13</xdr:row>
                    <xdr:rowOff>393700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19050</xdr:colOff>
                    <xdr:row>16</xdr:row>
                    <xdr:rowOff>171450</xdr:rowOff>
                  </from>
                  <to>
                    <xdr:col>2</xdr:col>
                    <xdr:colOff>247650</xdr:colOff>
                    <xdr:row>16</xdr:row>
                    <xdr:rowOff>361950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0</xdr:colOff>
                    <xdr:row>24</xdr:row>
                    <xdr:rowOff>76200</xdr:rowOff>
                  </from>
                  <to>
                    <xdr:col>2</xdr:col>
                    <xdr:colOff>228600</xdr:colOff>
                    <xdr:row>24</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19050</xdr:colOff>
                    <xdr:row>20</xdr:row>
                    <xdr:rowOff>114300</xdr:rowOff>
                  </from>
                  <to>
                    <xdr:col>2</xdr:col>
                    <xdr:colOff>241300</xdr:colOff>
                    <xdr:row>21</xdr:row>
                    <xdr:rowOff>114300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xdr:col>
                    <xdr:colOff>800100</xdr:colOff>
                    <xdr:row>20</xdr:row>
                    <xdr:rowOff>12700</xdr:rowOff>
                  </from>
                  <to>
                    <xdr:col>4</xdr:col>
                    <xdr:colOff>1022350</xdr:colOff>
                    <xdr:row>21</xdr:row>
                    <xdr:rowOff>12700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800100</xdr:colOff>
                    <xdr:row>20</xdr:row>
                    <xdr:rowOff>184150</xdr:rowOff>
                  </from>
                  <to>
                    <xdr:col>4</xdr:col>
                    <xdr:colOff>1022350</xdr:colOff>
                    <xdr:row>21</xdr:row>
                    <xdr:rowOff>184150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G39"/>
  <sheetViews>
    <sheetView workbookViewId="0">
      <selection activeCell="J25" sqref="J25"/>
    </sheetView>
  </sheetViews>
  <sheetFormatPr defaultColWidth="9.1796875" defaultRowHeight="14.5" x14ac:dyDescent="0.35"/>
  <cols>
    <col min="1" max="1" width="22.7265625" customWidth="1"/>
    <col min="2" max="2" width="27.54296875" customWidth="1"/>
    <col min="3" max="6" width="15.1796875" customWidth="1"/>
    <col min="7" max="7" width="17" customWidth="1"/>
    <col min="8" max="8" width="2.54296875" customWidth="1"/>
  </cols>
  <sheetData>
    <row r="1" spans="1:7" ht="20.25" customHeight="1" x14ac:dyDescent="0.35">
      <c r="A1" s="577" t="s">
        <v>151</v>
      </c>
      <c r="B1" s="577"/>
      <c r="C1" s="577"/>
      <c r="D1" s="577"/>
      <c r="E1" s="577"/>
      <c r="F1" s="577"/>
      <c r="G1" s="577"/>
    </row>
    <row r="2" spans="1:7" ht="42" customHeight="1" x14ac:dyDescent="0.35">
      <c r="A2" s="415" t="s">
        <v>154</v>
      </c>
      <c r="B2" s="415"/>
      <c r="C2" s="415"/>
      <c r="D2" s="415"/>
      <c r="E2" s="415"/>
      <c r="F2" s="415"/>
      <c r="G2" s="415"/>
    </row>
    <row r="3" spans="1:7" x14ac:dyDescent="0.35">
      <c r="A3" s="12"/>
      <c r="B3" s="12"/>
      <c r="C3" s="12"/>
      <c r="D3" s="12"/>
      <c r="E3" s="12"/>
      <c r="F3" s="12"/>
      <c r="G3" s="12"/>
    </row>
    <row r="4" spans="1:7" ht="15" customHeight="1" x14ac:dyDescent="0.35">
      <c r="A4" s="640" t="s">
        <v>60</v>
      </c>
      <c r="B4" s="640"/>
      <c r="C4" s="640" t="s">
        <v>30</v>
      </c>
      <c r="D4" s="640"/>
      <c r="E4" s="640"/>
      <c r="F4" s="640"/>
      <c r="G4" s="654" t="s">
        <v>36</v>
      </c>
    </row>
    <row r="5" spans="1:7" x14ac:dyDescent="0.35">
      <c r="A5" s="640"/>
      <c r="B5" s="640"/>
      <c r="C5" s="102" t="s">
        <v>46</v>
      </c>
      <c r="D5" s="102" t="s">
        <v>45</v>
      </c>
      <c r="E5" s="102" t="s">
        <v>36</v>
      </c>
      <c r="F5" s="102" t="s">
        <v>35</v>
      </c>
      <c r="G5" s="655"/>
    </row>
    <row r="6" spans="1:7" x14ac:dyDescent="0.35">
      <c r="A6" s="61"/>
      <c r="B6" s="12"/>
      <c r="C6" s="12"/>
      <c r="D6" s="12"/>
      <c r="E6" s="12"/>
      <c r="F6" s="12"/>
      <c r="G6" s="40">
        <v>0</v>
      </c>
    </row>
    <row r="7" spans="1:7" x14ac:dyDescent="0.35">
      <c r="A7" s="39"/>
      <c r="B7" s="39"/>
      <c r="C7" s="41"/>
      <c r="D7" s="41"/>
      <c r="E7" s="43"/>
      <c r="F7" s="41"/>
      <c r="G7" s="40">
        <v>0</v>
      </c>
    </row>
    <row r="8" spans="1:7" x14ac:dyDescent="0.35">
      <c r="A8" s="39"/>
      <c r="B8" s="39"/>
      <c r="C8" s="41"/>
      <c r="D8" s="41"/>
      <c r="E8" s="43"/>
      <c r="F8" s="41"/>
      <c r="G8" s="40">
        <v>0</v>
      </c>
    </row>
    <row r="9" spans="1:7" ht="15.5" x14ac:dyDescent="0.45">
      <c r="A9" s="39"/>
      <c r="B9" s="12"/>
      <c r="C9" s="12"/>
      <c r="D9" s="12"/>
      <c r="E9" s="64"/>
      <c r="F9" s="64"/>
      <c r="G9" s="47">
        <v>0</v>
      </c>
    </row>
    <row r="10" spans="1:7" x14ac:dyDescent="0.35">
      <c r="A10" s="12"/>
      <c r="B10" s="12"/>
      <c r="C10" s="12"/>
      <c r="D10" s="12"/>
      <c r="E10" s="62"/>
      <c r="F10" s="20" t="s">
        <v>41</v>
      </c>
      <c r="G10" s="46">
        <f>SUM(G9:G9)</f>
        <v>0</v>
      </c>
    </row>
    <row r="11" spans="1:7" x14ac:dyDescent="0.35">
      <c r="A11" s="12"/>
      <c r="B11" s="12"/>
      <c r="C11" s="12"/>
      <c r="D11" s="12"/>
      <c r="E11" s="62"/>
      <c r="F11" s="12"/>
      <c r="G11" s="19"/>
    </row>
    <row r="12" spans="1:7" ht="17.5" x14ac:dyDescent="0.65">
      <c r="A12" s="12"/>
      <c r="B12" s="12"/>
      <c r="C12" s="12"/>
      <c r="D12" s="12"/>
      <c r="E12" s="62"/>
      <c r="F12" s="12"/>
      <c r="G12" s="65">
        <f>G11</f>
        <v>0</v>
      </c>
    </row>
    <row r="13" spans="1:7" x14ac:dyDescent="0.35">
      <c r="A13" s="12"/>
      <c r="B13" s="12"/>
      <c r="C13" s="12"/>
      <c r="D13" s="12"/>
      <c r="E13" s="638" t="s">
        <v>38</v>
      </c>
      <c r="F13" s="638"/>
      <c r="G13" s="44">
        <f>G12</f>
        <v>0</v>
      </c>
    </row>
    <row r="14" spans="1:7" x14ac:dyDescent="0.35">
      <c r="A14" s="12"/>
      <c r="B14" s="12"/>
      <c r="C14" s="12"/>
      <c r="D14" s="12"/>
      <c r="E14" s="62"/>
      <c r="F14" s="12"/>
      <c r="G14" s="19"/>
    </row>
    <row r="15" spans="1:7" x14ac:dyDescent="0.35">
      <c r="A15" s="12"/>
      <c r="B15" s="12"/>
      <c r="C15" s="12"/>
      <c r="D15" s="12"/>
      <c r="E15" s="62"/>
      <c r="F15" s="12"/>
      <c r="G15" s="19"/>
    </row>
    <row r="16" spans="1:7" ht="13.5" customHeight="1" x14ac:dyDescent="0.35">
      <c r="A16" s="12"/>
      <c r="B16" s="12"/>
      <c r="C16" s="12"/>
      <c r="D16" s="12"/>
      <c r="E16" s="62"/>
      <c r="F16" s="12"/>
      <c r="G16" s="19"/>
    </row>
    <row r="17" spans="1:7" hidden="1" x14ac:dyDescent="0.35">
      <c r="A17" s="12"/>
      <c r="B17" s="12"/>
      <c r="C17" s="12"/>
      <c r="D17" s="12"/>
      <c r="E17" s="62"/>
      <c r="F17" s="12"/>
      <c r="G17" s="19"/>
    </row>
    <row r="18" spans="1:7" hidden="1" x14ac:dyDescent="0.35">
      <c r="A18" s="12"/>
      <c r="B18" s="12"/>
      <c r="C18" s="12"/>
      <c r="D18" s="12"/>
      <c r="E18" s="62"/>
      <c r="F18" s="12"/>
      <c r="G18" s="19"/>
    </row>
    <row r="19" spans="1:7" hidden="1" x14ac:dyDescent="0.35">
      <c r="A19" s="12"/>
      <c r="B19" s="12"/>
      <c r="C19" s="12"/>
      <c r="D19" s="12"/>
      <c r="E19" s="62"/>
      <c r="F19" s="12"/>
      <c r="G19" s="19"/>
    </row>
    <row r="20" spans="1:7" hidden="1" x14ac:dyDescent="0.35">
      <c r="A20" s="12"/>
      <c r="B20" s="12"/>
      <c r="C20" s="12"/>
      <c r="D20" s="12"/>
      <c r="E20" s="62"/>
      <c r="F20" s="12"/>
      <c r="G20" s="19"/>
    </row>
    <row r="21" spans="1:7" hidden="1" x14ac:dyDescent="0.35">
      <c r="A21" s="12"/>
      <c r="B21" s="12"/>
      <c r="C21" s="12"/>
      <c r="D21" s="12"/>
      <c r="E21" s="12"/>
      <c r="F21" s="12"/>
      <c r="G21" s="12"/>
    </row>
    <row r="22" spans="1:7" x14ac:dyDescent="0.35">
      <c r="A22" s="12"/>
      <c r="B22" s="12"/>
      <c r="C22" s="12"/>
      <c r="D22" s="12"/>
      <c r="E22" s="12"/>
      <c r="F22" s="12"/>
      <c r="G22" s="12"/>
    </row>
    <row r="23" spans="1:7" x14ac:dyDescent="0.35">
      <c r="A23" s="12"/>
      <c r="B23" s="12"/>
      <c r="C23" s="12"/>
      <c r="D23" s="12"/>
      <c r="E23" s="12"/>
      <c r="F23" s="12"/>
      <c r="G23" s="12"/>
    </row>
    <row r="24" spans="1:7" x14ac:dyDescent="0.35">
      <c r="A24" s="12"/>
      <c r="B24" s="12"/>
      <c r="C24" s="12"/>
      <c r="D24" s="12"/>
      <c r="E24" s="12"/>
      <c r="F24" s="12"/>
      <c r="G24" s="12"/>
    </row>
    <row r="25" spans="1:7" x14ac:dyDescent="0.35">
      <c r="A25" s="34" t="s">
        <v>66</v>
      </c>
      <c r="B25" s="48"/>
      <c r="C25" s="48"/>
      <c r="D25" s="48"/>
      <c r="E25" s="48"/>
      <c r="F25" s="48"/>
      <c r="G25" s="49"/>
    </row>
    <row r="26" spans="1:7" x14ac:dyDescent="0.35">
      <c r="A26" s="45"/>
      <c r="B26" s="23"/>
      <c r="C26" s="23"/>
      <c r="D26" s="23"/>
      <c r="E26" s="23"/>
      <c r="F26" s="23"/>
      <c r="G26" s="29"/>
    </row>
    <row r="27" spans="1:7" x14ac:dyDescent="0.35">
      <c r="A27" s="28"/>
      <c r="B27" s="23"/>
      <c r="C27" s="23"/>
      <c r="D27" s="23"/>
      <c r="E27" s="23"/>
      <c r="F27" s="23"/>
      <c r="G27" s="29"/>
    </row>
    <row r="28" spans="1:7" x14ac:dyDescent="0.35">
      <c r="A28" s="28"/>
      <c r="B28" s="23"/>
      <c r="C28" s="23"/>
      <c r="D28" s="23"/>
      <c r="E28" s="23"/>
      <c r="F28" s="23"/>
      <c r="G28" s="29"/>
    </row>
    <row r="29" spans="1:7" x14ac:dyDescent="0.35">
      <c r="A29" s="28"/>
      <c r="B29" s="23"/>
      <c r="C29" s="23"/>
      <c r="D29" s="23"/>
      <c r="E29" s="23"/>
      <c r="F29" s="23"/>
      <c r="G29" s="29"/>
    </row>
    <row r="30" spans="1:7" x14ac:dyDescent="0.35">
      <c r="A30" s="30"/>
      <c r="B30" s="24"/>
      <c r="C30" s="24"/>
      <c r="D30" s="24"/>
      <c r="E30" s="11"/>
      <c r="F30" s="103" t="s">
        <v>39</v>
      </c>
      <c r="G30" s="119">
        <f>G6</f>
        <v>0</v>
      </c>
    </row>
    <row r="33" spans="1:7" x14ac:dyDescent="0.35">
      <c r="A33" s="34" t="s">
        <v>67</v>
      </c>
      <c r="B33" s="35"/>
      <c r="C33" s="25"/>
      <c r="D33" s="25"/>
      <c r="E33" s="25"/>
      <c r="F33" s="25"/>
      <c r="G33" s="31"/>
    </row>
    <row r="34" spans="1:7" x14ac:dyDescent="0.35">
      <c r="A34" s="32"/>
      <c r="B34" s="26"/>
      <c r="C34" s="26"/>
      <c r="D34" s="26"/>
      <c r="E34" s="26"/>
      <c r="F34" s="26"/>
      <c r="G34" s="33"/>
    </row>
    <row r="35" spans="1:7" x14ac:dyDescent="0.35">
      <c r="A35" s="50"/>
      <c r="B35" s="51"/>
      <c r="C35" s="51"/>
      <c r="D35" s="51"/>
      <c r="E35" s="11"/>
      <c r="F35" s="104" t="s">
        <v>38</v>
      </c>
      <c r="G35" s="119">
        <v>0</v>
      </c>
    </row>
    <row r="36" spans="1:7" x14ac:dyDescent="0.35">
      <c r="G36" s="8"/>
    </row>
    <row r="37" spans="1:7" x14ac:dyDescent="0.35">
      <c r="D37" s="639" t="s">
        <v>68</v>
      </c>
      <c r="E37" s="639"/>
      <c r="F37" s="639"/>
      <c r="G37" s="44">
        <f>G30+G35</f>
        <v>0</v>
      </c>
    </row>
    <row r="39" spans="1:7" x14ac:dyDescent="0.35">
      <c r="E39" s="63"/>
    </row>
  </sheetData>
  <mergeCells count="7">
    <mergeCell ref="D37:F37"/>
    <mergeCell ref="E13:F13"/>
    <mergeCell ref="A1:G1"/>
    <mergeCell ref="A2:G2"/>
    <mergeCell ref="A4:B5"/>
    <mergeCell ref="C4:F4"/>
    <mergeCell ref="G4:G5"/>
  </mergeCells>
  <printOptions horizontalCentered="1"/>
  <pageMargins left="0.25" right="0.25" top="0.25" bottom="0.2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fitToPage="1"/>
  </sheetPr>
  <dimension ref="A1:L38"/>
  <sheetViews>
    <sheetView topLeftCell="A2" zoomScaleNormal="100" workbookViewId="0">
      <selection activeCell="J7" sqref="J7"/>
    </sheetView>
  </sheetViews>
  <sheetFormatPr defaultRowHeight="14.5" x14ac:dyDescent="0.35"/>
  <cols>
    <col min="1" max="1" width="2.81640625" customWidth="1"/>
    <col min="2" max="4" width="18.453125" customWidth="1"/>
    <col min="5" max="5" width="15.54296875" customWidth="1"/>
    <col min="6" max="9" width="18.7265625" customWidth="1"/>
    <col min="10" max="10" width="19.7265625" customWidth="1"/>
    <col min="11" max="11" width="3" customWidth="1"/>
    <col min="12" max="12" width="11.54296875" bestFit="1" customWidth="1"/>
  </cols>
  <sheetData>
    <row r="1" spans="1:12" s="101" customFormat="1" ht="14" x14ac:dyDescent="0.3">
      <c r="B1" s="101" t="str">
        <f>'Fringe Benefits'!B1</f>
        <v xml:space="preserve">Implementing Agency Name: Adlr University </v>
      </c>
      <c r="I1" s="101" t="str">
        <f>'Subcontracts and Subawards'!I1</f>
        <v xml:space="preserve">Grant #: </v>
      </c>
    </row>
    <row r="2" spans="1:12" ht="21.75" customHeight="1" x14ac:dyDescent="0.35">
      <c r="B2" s="577" t="s">
        <v>151</v>
      </c>
      <c r="C2" s="577"/>
      <c r="D2" s="577"/>
      <c r="E2" s="577"/>
      <c r="F2" s="577"/>
      <c r="G2" s="577"/>
      <c r="H2" s="577"/>
      <c r="I2" s="577"/>
      <c r="J2" s="577"/>
    </row>
    <row r="3" spans="1:12" ht="69.75" customHeight="1" x14ac:dyDescent="0.35">
      <c r="B3" s="630" t="s">
        <v>258</v>
      </c>
      <c r="C3" s="630"/>
      <c r="D3" s="630"/>
      <c r="E3" s="630"/>
      <c r="F3" s="630"/>
      <c r="G3" s="630"/>
      <c r="H3" s="630"/>
      <c r="I3" s="630"/>
      <c r="J3" s="630"/>
    </row>
    <row r="4" spans="1:12" ht="15" customHeight="1" x14ac:dyDescent="0.35">
      <c r="B4" s="584" t="s">
        <v>60</v>
      </c>
      <c r="C4" s="606"/>
      <c r="D4" s="606"/>
      <c r="E4" s="606"/>
      <c r="F4" s="606" t="s">
        <v>30</v>
      </c>
      <c r="G4" s="586"/>
      <c r="H4" s="584" t="s">
        <v>187</v>
      </c>
      <c r="I4" s="586" t="s">
        <v>188</v>
      </c>
      <c r="J4" s="588" t="s">
        <v>176</v>
      </c>
    </row>
    <row r="5" spans="1:12" ht="15" customHeight="1" x14ac:dyDescent="0.35">
      <c r="B5" s="593"/>
      <c r="C5" s="610"/>
      <c r="D5" s="610"/>
      <c r="E5" s="610"/>
      <c r="F5" s="134" t="s">
        <v>69</v>
      </c>
      <c r="G5" s="136" t="s">
        <v>70</v>
      </c>
      <c r="H5" s="593"/>
      <c r="I5" s="595"/>
      <c r="J5" s="605"/>
    </row>
    <row r="6" spans="1:12" ht="33.75" customHeight="1" x14ac:dyDescent="0.35">
      <c r="B6" s="656"/>
      <c r="C6" s="657"/>
      <c r="D6" s="657"/>
      <c r="E6" s="657"/>
      <c r="F6" s="222"/>
      <c r="G6" s="223"/>
      <c r="H6" s="224">
        <f>J6</f>
        <v>8556.19</v>
      </c>
      <c r="I6" s="225"/>
      <c r="J6" s="226">
        <v>8556.19</v>
      </c>
      <c r="L6" s="60"/>
    </row>
    <row r="7" spans="1:12" x14ac:dyDescent="0.35">
      <c r="F7" s="635"/>
      <c r="G7" s="635"/>
      <c r="H7" s="107"/>
      <c r="I7" s="107"/>
      <c r="J7" s="44"/>
    </row>
    <row r="8" spans="1:12" x14ac:dyDescent="0.35">
      <c r="B8" s="353" t="s">
        <v>265</v>
      </c>
      <c r="F8" s="107"/>
      <c r="G8" s="107"/>
      <c r="H8" s="107"/>
      <c r="I8" s="107"/>
      <c r="J8" s="44"/>
    </row>
    <row r="12" spans="1:12" ht="106.5" customHeight="1" x14ac:dyDescent="0.35">
      <c r="A12" s="121"/>
      <c r="B12" s="415" t="s">
        <v>239</v>
      </c>
      <c r="C12" s="415"/>
      <c r="D12" s="415"/>
      <c r="E12" s="415"/>
      <c r="F12" s="415"/>
      <c r="G12" s="415"/>
      <c r="H12" s="415"/>
      <c r="I12" s="415"/>
      <c r="J12" s="415"/>
      <c r="L12" s="18"/>
    </row>
    <row r="13" spans="1:12" x14ac:dyDescent="0.35">
      <c r="A13" s="6"/>
      <c r="B13" s="8"/>
      <c r="C13" s="8"/>
      <c r="D13" s="8"/>
      <c r="E13" s="8"/>
      <c r="F13" s="8"/>
      <c r="G13" s="8"/>
      <c r="H13" s="8"/>
      <c r="I13" s="8"/>
      <c r="L13" s="18"/>
    </row>
    <row r="14" spans="1:12" x14ac:dyDescent="0.35">
      <c r="C14" s="151" t="s">
        <v>9</v>
      </c>
      <c r="D14" s="8"/>
      <c r="E14" s="8"/>
      <c r="F14" s="8"/>
      <c r="G14" s="151" t="s">
        <v>9</v>
      </c>
      <c r="H14" s="8"/>
      <c r="I14" s="8"/>
      <c r="J14" s="8"/>
      <c r="K14" s="8"/>
      <c r="L14" s="60"/>
    </row>
    <row r="15" spans="1:12" x14ac:dyDescent="0.35">
      <c r="C15" s="6" t="s">
        <v>10</v>
      </c>
      <c r="D15" s="8"/>
      <c r="E15" s="8"/>
      <c r="F15" s="8"/>
      <c r="G15" s="6" t="s">
        <v>10</v>
      </c>
      <c r="H15" s="8"/>
      <c r="I15" s="8"/>
      <c r="J15" s="8"/>
      <c r="K15" s="8"/>
    </row>
    <row r="16" spans="1:12" x14ac:dyDescent="0.35">
      <c r="C16" s="6"/>
      <c r="D16" s="8"/>
      <c r="E16" s="8"/>
      <c r="F16" s="8"/>
      <c r="G16" s="6"/>
      <c r="H16" s="8"/>
      <c r="I16" s="8"/>
      <c r="J16" s="8"/>
      <c r="K16" s="8"/>
    </row>
    <row r="17" spans="3:11" x14ac:dyDescent="0.35">
      <c r="C17" s="151" t="s">
        <v>9</v>
      </c>
      <c r="D17" s="8"/>
      <c r="E17" s="8"/>
      <c r="F17" s="8"/>
      <c r="G17" s="151" t="s">
        <v>9</v>
      </c>
      <c r="H17" s="8"/>
      <c r="I17" s="8"/>
      <c r="J17" s="8"/>
      <c r="K17" s="8"/>
    </row>
    <row r="18" spans="3:11" x14ac:dyDescent="0.35">
      <c r="C18" s="6" t="s">
        <v>11</v>
      </c>
      <c r="D18" s="8"/>
      <c r="E18" s="8"/>
      <c r="F18" s="8"/>
      <c r="G18" s="6" t="s">
        <v>11</v>
      </c>
      <c r="H18" s="8"/>
      <c r="I18" s="8"/>
      <c r="J18" s="8"/>
      <c r="K18" s="8"/>
    </row>
    <row r="19" spans="3:11" x14ac:dyDescent="0.35">
      <c r="C19" s="6"/>
      <c r="D19" s="8"/>
      <c r="E19" s="8"/>
      <c r="F19" s="8"/>
      <c r="G19" s="6"/>
      <c r="H19" s="8"/>
      <c r="I19" s="8"/>
      <c r="J19" s="8"/>
      <c r="K19" s="8"/>
    </row>
    <row r="20" spans="3:11" x14ac:dyDescent="0.35">
      <c r="C20" s="151" t="s">
        <v>9</v>
      </c>
      <c r="D20" s="8"/>
      <c r="E20" s="8"/>
      <c r="F20" s="8"/>
      <c r="G20" s="151" t="s">
        <v>9</v>
      </c>
      <c r="H20" s="8"/>
      <c r="I20" s="8"/>
      <c r="J20" s="8"/>
      <c r="K20" s="8"/>
    </row>
    <row r="21" spans="3:11" x14ac:dyDescent="0.35">
      <c r="C21" s="6" t="s">
        <v>12</v>
      </c>
      <c r="D21" s="8"/>
      <c r="E21" s="8"/>
      <c r="F21" s="8"/>
      <c r="G21" s="6" t="s">
        <v>12</v>
      </c>
      <c r="H21" s="8"/>
      <c r="I21" s="8"/>
      <c r="J21" s="8"/>
      <c r="K21" s="8"/>
    </row>
    <row r="22" spans="3:11" x14ac:dyDescent="0.35">
      <c r="C22" s="6"/>
      <c r="D22" s="8"/>
      <c r="E22" s="8"/>
      <c r="F22" s="8"/>
      <c r="G22" s="6"/>
      <c r="H22" s="8"/>
      <c r="I22" s="8"/>
      <c r="J22" s="8"/>
      <c r="K22" s="8"/>
    </row>
    <row r="23" spans="3:11" x14ac:dyDescent="0.35">
      <c r="C23" s="151" t="s">
        <v>9</v>
      </c>
      <c r="D23" s="8"/>
      <c r="E23" s="8"/>
      <c r="F23" s="8"/>
      <c r="G23" s="151" t="s">
        <v>9</v>
      </c>
      <c r="H23" s="8"/>
      <c r="I23" s="8"/>
      <c r="J23" s="8"/>
      <c r="K23" s="8"/>
    </row>
    <row r="24" spans="3:11" x14ac:dyDescent="0.35">
      <c r="C24" s="6" t="s">
        <v>13</v>
      </c>
      <c r="D24" s="8"/>
      <c r="E24" s="8"/>
      <c r="F24" s="8"/>
      <c r="G24" s="6" t="s">
        <v>13</v>
      </c>
      <c r="H24" s="8"/>
      <c r="I24" s="8"/>
      <c r="J24" s="8"/>
      <c r="K24" s="8"/>
    </row>
    <row r="25" spans="3:11" x14ac:dyDescent="0.35">
      <c r="C25" s="6" t="s">
        <v>148</v>
      </c>
      <c r="D25" s="8"/>
      <c r="E25" s="8"/>
      <c r="F25" s="8"/>
      <c r="G25" s="6" t="s">
        <v>149</v>
      </c>
      <c r="H25" s="8"/>
      <c r="I25" s="8"/>
      <c r="J25" s="8"/>
      <c r="K25" s="8"/>
    </row>
    <row r="26" spans="3:11" x14ac:dyDescent="0.35">
      <c r="C26" s="6"/>
      <c r="D26" s="8"/>
      <c r="E26" s="8"/>
      <c r="F26" s="8"/>
      <c r="G26" s="6"/>
      <c r="H26" s="8"/>
      <c r="I26" s="8"/>
      <c r="J26" s="8"/>
      <c r="K26" s="8"/>
    </row>
    <row r="27" spans="3:11" x14ac:dyDescent="0.35">
      <c r="C27" s="151" t="s">
        <v>9</v>
      </c>
      <c r="G27" s="151" t="s">
        <v>9</v>
      </c>
    </row>
    <row r="28" spans="3:11" x14ac:dyDescent="0.35">
      <c r="C28" s="6" t="s">
        <v>223</v>
      </c>
      <c r="G28" s="6" t="s">
        <v>223</v>
      </c>
    </row>
    <row r="29" spans="3:11" x14ac:dyDescent="0.35">
      <c r="H29" s="60"/>
      <c r="I29" s="60"/>
      <c r="J29" s="60"/>
      <c r="K29" s="60"/>
    </row>
    <row r="30" spans="3:11" x14ac:dyDescent="0.35">
      <c r="G30" s="60"/>
      <c r="H30" s="60"/>
      <c r="I30" s="60"/>
      <c r="J30" s="60"/>
    </row>
    <row r="31" spans="3:11" x14ac:dyDescent="0.35">
      <c r="G31" s="60"/>
      <c r="H31" s="60"/>
      <c r="I31" s="60"/>
      <c r="J31" s="60"/>
    </row>
    <row r="32" spans="3:11" x14ac:dyDescent="0.35">
      <c r="G32" s="60"/>
      <c r="H32" s="60"/>
      <c r="I32" s="60"/>
      <c r="J32" s="60"/>
    </row>
    <row r="33" spans="7:10" x14ac:dyDescent="0.35">
      <c r="G33" s="60"/>
      <c r="H33" s="60"/>
      <c r="I33" s="60"/>
      <c r="J33" s="60"/>
    </row>
    <row r="34" spans="7:10" x14ac:dyDescent="0.35">
      <c r="G34" s="60"/>
      <c r="H34" s="60"/>
      <c r="I34" s="60"/>
      <c r="J34" s="60"/>
    </row>
    <row r="35" spans="7:10" x14ac:dyDescent="0.35">
      <c r="G35" s="60"/>
      <c r="H35" s="60"/>
      <c r="I35" s="60"/>
      <c r="J35" s="60"/>
    </row>
    <row r="36" spans="7:10" x14ac:dyDescent="0.35">
      <c r="G36" s="60"/>
      <c r="H36" s="60"/>
      <c r="I36" s="60"/>
      <c r="J36" s="60"/>
    </row>
    <row r="37" spans="7:10" x14ac:dyDescent="0.35">
      <c r="G37" s="60"/>
      <c r="H37" s="60"/>
      <c r="I37" s="60"/>
      <c r="J37" s="60"/>
    </row>
    <row r="38" spans="7:10" x14ac:dyDescent="0.35">
      <c r="J38" s="8"/>
    </row>
  </sheetData>
  <mergeCells count="10">
    <mergeCell ref="B12:J12"/>
    <mergeCell ref="B2:J2"/>
    <mergeCell ref="B3:J3"/>
    <mergeCell ref="F7:G7"/>
    <mergeCell ref="F4:G4"/>
    <mergeCell ref="J4:J5"/>
    <mergeCell ref="B4:E5"/>
    <mergeCell ref="H4:H5"/>
    <mergeCell ref="I4:I5"/>
    <mergeCell ref="B6:E6"/>
  </mergeCells>
  <printOptions horizontalCentered="1"/>
  <pageMargins left="0.25" right="0.25" top="0.25" bottom="0.25" header="0.3" footer="0.3"/>
  <pageSetup scale="82" fitToHeight="0" orientation="landscape" r:id="rId1"/>
  <headerFooter>
    <oddFooter>&amp;C&amp;"-,Italic"&amp;A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A1:I23"/>
  <sheetViews>
    <sheetView topLeftCell="A2" workbookViewId="0">
      <selection activeCell="G6" sqref="G6"/>
    </sheetView>
  </sheetViews>
  <sheetFormatPr defaultColWidth="9.1796875" defaultRowHeight="14.5" x14ac:dyDescent="0.35"/>
  <cols>
    <col min="1" max="7" width="18.1796875" customWidth="1"/>
    <col min="8" max="8" width="2.26953125" customWidth="1"/>
  </cols>
  <sheetData>
    <row r="1" spans="1:9" s="101" customFormat="1" ht="14" x14ac:dyDescent="0.3">
      <c r="A1" s="101" t="str">
        <f>'Indirect Costs '!B1</f>
        <v xml:space="preserve">Implementing Agency Name: Adlr University </v>
      </c>
      <c r="F1" s="101" t="str">
        <f>'Indirect Costs '!I1</f>
        <v xml:space="preserve">Grant #: </v>
      </c>
    </row>
    <row r="2" spans="1:9" ht="20.25" customHeight="1" x14ac:dyDescent="0.35">
      <c r="A2" s="577" t="s">
        <v>151</v>
      </c>
      <c r="B2" s="577"/>
      <c r="C2" s="577"/>
      <c r="D2" s="577"/>
      <c r="E2" s="577"/>
      <c r="F2" s="577"/>
      <c r="G2" s="577"/>
    </row>
    <row r="3" spans="1:9" ht="39" customHeight="1" x14ac:dyDescent="0.35">
      <c r="A3" s="600" t="s">
        <v>287</v>
      </c>
      <c r="B3" s="600"/>
      <c r="C3" s="600"/>
      <c r="D3" s="600"/>
      <c r="E3" s="600"/>
      <c r="F3" s="600"/>
      <c r="G3" s="600"/>
      <c r="H3" s="36"/>
      <c r="I3" s="36"/>
    </row>
    <row r="4" spans="1:9" x14ac:dyDescent="0.35">
      <c r="A4" s="666" t="s">
        <v>7</v>
      </c>
      <c r="B4" s="667"/>
      <c r="C4" s="667"/>
      <c r="D4" s="667"/>
      <c r="E4" s="291" t="s">
        <v>187</v>
      </c>
      <c r="F4" s="292" t="s">
        <v>190</v>
      </c>
      <c r="G4" s="293" t="s">
        <v>182</v>
      </c>
      <c r="I4" s="12"/>
    </row>
    <row r="5" spans="1:9" x14ac:dyDescent="0.35">
      <c r="A5" s="658" t="s">
        <v>307</v>
      </c>
      <c r="B5" s="659"/>
      <c r="C5" s="659"/>
      <c r="D5" s="659"/>
      <c r="E5" s="290">
        <f>' Personnel'!H18</f>
        <v>0</v>
      </c>
      <c r="F5" s="290">
        <f>' Personnel'!I18</f>
        <v>0</v>
      </c>
      <c r="G5" s="294">
        <f>' Personnel'!J18</f>
        <v>0</v>
      </c>
      <c r="H5" s="114"/>
      <c r="I5" s="12"/>
    </row>
    <row r="6" spans="1:9" x14ac:dyDescent="0.35">
      <c r="A6" s="660" t="s">
        <v>308</v>
      </c>
      <c r="B6" s="661"/>
      <c r="C6" s="661"/>
      <c r="D6" s="661"/>
      <c r="E6" s="290">
        <f>'Fringe Benefits'!M19</f>
        <v>0</v>
      </c>
      <c r="F6" s="288">
        <f>'Fringe Benefits'!N19</f>
        <v>0</v>
      </c>
      <c r="G6" s="295">
        <f>'Fringe Benefits'!O19</f>
        <v>0</v>
      </c>
      <c r="H6" s="114"/>
      <c r="I6" s="12"/>
    </row>
    <row r="7" spans="1:9" x14ac:dyDescent="0.35">
      <c r="A7" s="660" t="s">
        <v>309</v>
      </c>
      <c r="B7" s="661"/>
      <c r="C7" s="661"/>
      <c r="D7" s="661"/>
      <c r="E7" s="288">
        <f>Travel!J18</f>
        <v>0</v>
      </c>
      <c r="F7" s="288">
        <f>Travel!K18</f>
        <v>0</v>
      </c>
      <c r="G7" s="295">
        <f>Travel!L18</f>
        <v>1644</v>
      </c>
      <c r="H7" s="114"/>
      <c r="I7" s="12"/>
    </row>
    <row r="8" spans="1:9" x14ac:dyDescent="0.35">
      <c r="A8" s="660" t="s">
        <v>310</v>
      </c>
      <c r="B8" s="661"/>
      <c r="C8" s="661"/>
      <c r="D8" s="661"/>
      <c r="E8" s="288">
        <f>'Equipment '!H15</f>
        <v>0</v>
      </c>
      <c r="F8" s="288">
        <f>'Equipment '!I15</f>
        <v>0</v>
      </c>
      <c r="G8" s="295">
        <f>'Equipment '!J15</f>
        <v>0</v>
      </c>
      <c r="H8" s="114"/>
      <c r="I8" s="12"/>
    </row>
    <row r="9" spans="1:9" x14ac:dyDescent="0.35">
      <c r="A9" s="660" t="s">
        <v>311</v>
      </c>
      <c r="B9" s="661"/>
      <c r="C9" s="661"/>
      <c r="D9" s="661"/>
      <c r="E9" s="288">
        <f>Supplies!I16</f>
        <v>9517</v>
      </c>
      <c r="F9" s="288">
        <f>Supplies!J16</f>
        <v>0</v>
      </c>
      <c r="G9" s="295">
        <f>Supplies!K16</f>
        <v>9517</v>
      </c>
      <c r="H9" s="114"/>
      <c r="I9" s="12"/>
    </row>
    <row r="10" spans="1:9" x14ac:dyDescent="0.35">
      <c r="A10" s="660" t="s">
        <v>312</v>
      </c>
      <c r="B10" s="661"/>
      <c r="C10" s="661"/>
      <c r="D10" s="661"/>
      <c r="E10" s="288">
        <f>'Subcontracts and Subawards'!H23</f>
        <v>0</v>
      </c>
      <c r="F10" s="288">
        <f>'Subcontracts and Subawards'!I23</f>
        <v>0</v>
      </c>
      <c r="G10" s="295">
        <f>'Subcontracts and Subawards'!J23</f>
        <v>0</v>
      </c>
      <c r="H10" s="114"/>
      <c r="I10" s="12"/>
    </row>
    <row r="11" spans="1:9" hidden="1" x14ac:dyDescent="0.35">
      <c r="A11" s="660" t="s">
        <v>14</v>
      </c>
      <c r="B11" s="661"/>
      <c r="C11" s="661"/>
      <c r="D11" s="661"/>
      <c r="E11" s="289"/>
      <c r="F11" s="289"/>
      <c r="G11" s="296"/>
      <c r="H11" s="114"/>
      <c r="I11" s="12"/>
    </row>
    <row r="12" spans="1:9" hidden="1" x14ac:dyDescent="0.35">
      <c r="A12" s="660" t="s">
        <v>15</v>
      </c>
      <c r="B12" s="661"/>
      <c r="C12" s="661"/>
      <c r="D12" s="661"/>
      <c r="E12" s="289"/>
      <c r="F12" s="289"/>
      <c r="G12" s="296"/>
      <c r="H12" s="114"/>
      <c r="I12" s="12"/>
    </row>
    <row r="13" spans="1:9" x14ac:dyDescent="0.35">
      <c r="A13" s="660" t="s">
        <v>313</v>
      </c>
      <c r="B13" s="661"/>
      <c r="C13" s="661"/>
      <c r="D13" s="661"/>
      <c r="E13" s="288">
        <f>'Rent and Utilities'!H19</f>
        <v>0</v>
      </c>
      <c r="F13" s="288">
        <f>'Rent and Utilities'!I19</f>
        <v>0</v>
      </c>
      <c r="G13" s="295">
        <f>'Rent and Utilities'!J19</f>
        <v>0</v>
      </c>
      <c r="H13" s="114"/>
      <c r="I13" s="12"/>
    </row>
    <row r="14" spans="1:9" hidden="1" x14ac:dyDescent="0.35">
      <c r="A14" s="660" t="s">
        <v>71</v>
      </c>
      <c r="B14" s="661"/>
      <c r="C14" s="661"/>
      <c r="D14" s="661"/>
      <c r="E14" s="288"/>
      <c r="F14" s="288"/>
      <c r="G14" s="295"/>
      <c r="H14" s="114"/>
      <c r="I14" s="12"/>
    </row>
    <row r="15" spans="1:9" x14ac:dyDescent="0.35">
      <c r="A15" s="660" t="s">
        <v>314</v>
      </c>
      <c r="B15" s="661"/>
      <c r="C15" s="661"/>
      <c r="D15" s="661"/>
      <c r="E15" s="288">
        <f>'Telecommunications '!G19</f>
        <v>0</v>
      </c>
      <c r="F15" s="288">
        <f>'Telecommunications '!H19</f>
        <v>0</v>
      </c>
      <c r="G15" s="295">
        <f>'Telecommunications '!I19</f>
        <v>0</v>
      </c>
      <c r="H15" s="115"/>
      <c r="I15" s="12"/>
    </row>
    <row r="16" spans="1:9" x14ac:dyDescent="0.35">
      <c r="A16" s="660" t="s">
        <v>315</v>
      </c>
      <c r="B16" s="661"/>
      <c r="C16" s="661"/>
      <c r="D16" s="661"/>
      <c r="E16" s="288">
        <f>'Training &amp; Education'!G19</f>
        <v>0</v>
      </c>
      <c r="F16" s="288">
        <f>'Training &amp; Education'!H19</f>
        <v>0</v>
      </c>
      <c r="G16" s="295">
        <f>'Training &amp; Education'!I19</f>
        <v>0</v>
      </c>
      <c r="H16" s="115"/>
      <c r="I16" s="12"/>
    </row>
    <row r="17" spans="1:9" hidden="1" x14ac:dyDescent="0.35">
      <c r="A17" s="660" t="s">
        <v>73</v>
      </c>
      <c r="B17" s="661"/>
      <c r="C17" s="661"/>
      <c r="D17" s="661"/>
      <c r="E17" s="288"/>
      <c r="F17" s="288"/>
      <c r="G17" s="295"/>
      <c r="H17" s="115"/>
      <c r="I17" s="12"/>
    </row>
    <row r="18" spans="1:9" hidden="1" x14ac:dyDescent="0.35">
      <c r="A18" s="660" t="s">
        <v>74</v>
      </c>
      <c r="B18" s="661"/>
      <c r="C18" s="661"/>
      <c r="D18" s="661"/>
      <c r="E18" s="288"/>
      <c r="F18" s="288"/>
      <c r="G18" s="295"/>
      <c r="H18" s="115"/>
      <c r="I18" s="12"/>
    </row>
    <row r="19" spans="1:9" hidden="1" x14ac:dyDescent="0.35">
      <c r="A19" s="660" t="s">
        <v>75</v>
      </c>
      <c r="B19" s="661"/>
      <c r="C19" s="661"/>
      <c r="D19" s="661"/>
      <c r="E19" s="288"/>
      <c r="F19" s="288"/>
      <c r="G19" s="295"/>
      <c r="H19" s="115"/>
      <c r="I19" s="12"/>
    </row>
    <row r="20" spans="1:9" ht="15" thickBot="1" x14ac:dyDescent="0.4">
      <c r="A20" s="662" t="s">
        <v>316</v>
      </c>
      <c r="B20" s="663"/>
      <c r="C20" s="663"/>
      <c r="D20" s="663"/>
      <c r="E20" s="299">
        <f>'Indirect Costs '!H6</f>
        <v>8556.19</v>
      </c>
      <c r="F20" s="299">
        <f>'Indirect Costs '!I6</f>
        <v>0</v>
      </c>
      <c r="G20" s="300">
        <f>'Indirect Costs '!J6</f>
        <v>8556.19</v>
      </c>
      <c r="H20" s="115"/>
      <c r="I20" s="12"/>
    </row>
    <row r="21" spans="1:9" ht="15" thickTop="1" x14ac:dyDescent="0.35">
      <c r="A21" s="664" t="s">
        <v>8</v>
      </c>
      <c r="B21" s="665"/>
      <c r="C21" s="665"/>
      <c r="D21" s="665"/>
      <c r="E21" s="297">
        <f>SUM(E5:E20)</f>
        <v>18073.190000000002</v>
      </c>
      <c r="F21" s="297">
        <f t="shared" ref="F21:G21" si="0">SUM(F5:F20)</f>
        <v>0</v>
      </c>
      <c r="G21" s="298">
        <f t="shared" si="0"/>
        <v>19717.190000000002</v>
      </c>
      <c r="H21" s="101"/>
      <c r="I21" s="101"/>
    </row>
    <row r="23" spans="1:9" x14ac:dyDescent="0.35">
      <c r="E23" s="60"/>
    </row>
  </sheetData>
  <mergeCells count="20">
    <mergeCell ref="A18:D18"/>
    <mergeCell ref="A19:D19"/>
    <mergeCell ref="A20:D20"/>
    <mergeCell ref="A21:D21"/>
    <mergeCell ref="A4:D4"/>
    <mergeCell ref="A13:D13"/>
    <mergeCell ref="A14:D14"/>
    <mergeCell ref="A15:D15"/>
    <mergeCell ref="A16:D16"/>
    <mergeCell ref="A17:D17"/>
    <mergeCell ref="A8:D8"/>
    <mergeCell ref="A9:D9"/>
    <mergeCell ref="A10:D10"/>
    <mergeCell ref="A11:D11"/>
    <mergeCell ref="A12:D12"/>
    <mergeCell ref="A3:G3"/>
    <mergeCell ref="A2:G2"/>
    <mergeCell ref="A5:D5"/>
    <mergeCell ref="A6:D6"/>
    <mergeCell ref="A7:D7"/>
  </mergeCells>
  <printOptions horizontalCentered="1"/>
  <pageMargins left="0.25" right="0.25" top="0.25" bottom="0.25" header="0.3" footer="0.3"/>
  <pageSetup fitToHeight="0" orientation="landscape" r:id="rId1"/>
  <headerFooter>
    <oddFooter>&amp;C&amp;"-,Italic"&amp;A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pageSetUpPr fitToPage="1"/>
  </sheetPr>
  <dimension ref="A1:N35"/>
  <sheetViews>
    <sheetView workbookViewId="0">
      <selection sqref="A1:B1"/>
    </sheetView>
  </sheetViews>
  <sheetFormatPr defaultColWidth="9.1796875" defaultRowHeight="14.5" x14ac:dyDescent="0.35"/>
  <cols>
    <col min="1" max="2" width="33.453125" customWidth="1"/>
    <col min="3" max="4" width="25.81640625" customWidth="1"/>
    <col min="5" max="6" width="24.453125" customWidth="1"/>
    <col min="7" max="9" width="14.453125" customWidth="1"/>
  </cols>
  <sheetData>
    <row r="1" spans="1:9" ht="44.25" customHeight="1" thickTop="1" thickBot="1" x14ac:dyDescent="0.4">
      <c r="A1" s="680" t="s">
        <v>209</v>
      </c>
      <c r="B1" s="681"/>
      <c r="C1" s="382" t="s">
        <v>230</v>
      </c>
      <c r="D1" s="481"/>
      <c r="E1" s="452" t="s">
        <v>183</v>
      </c>
      <c r="F1" s="453"/>
    </row>
    <row r="2" spans="1:9" ht="16.5" customHeight="1" thickTop="1" thickBot="1" x14ac:dyDescent="0.4">
      <c r="A2" s="682" t="str">
        <f>'Section A - ICJIA Funds'!A2:B2</f>
        <v xml:space="preserve">Implementing Agency Name: Adlr University </v>
      </c>
      <c r="B2" s="683"/>
      <c r="C2" s="682" t="str">
        <f>'Section A - ICJIA Funds'!C2:D2</f>
        <v xml:space="preserve">DUNS#:  </v>
      </c>
      <c r="D2" s="683"/>
      <c r="E2" s="152" t="str">
        <f>'Section A - ICJIA Funds'!E2</f>
        <v>NOFO ID: N/A</v>
      </c>
      <c r="F2" s="152" t="str">
        <f>'Section A - ICJIA Funds'!F2</f>
        <v xml:space="preserve">Grant #: </v>
      </c>
    </row>
    <row r="3" spans="1:9" ht="45.75" customHeight="1" thickTop="1" thickBot="1" x14ac:dyDescent="0.4">
      <c r="A3" s="478" t="str">
        <f>'Section A - ICJIA Funds'!A3:B3</f>
        <v xml:space="preserve">CFSA Number: </v>
      </c>
      <c r="B3" s="480"/>
      <c r="C3" s="478" t="str">
        <f>'Section A - ICJIA Funds'!C3:D3</f>
        <v xml:space="preserve">CSFA Short Description: </v>
      </c>
      <c r="D3" s="480"/>
      <c r="E3" s="152" t="str">
        <f>'Section A - ICJIA Funds'!E3</f>
        <v xml:space="preserve">State Fiscal Year(s): </v>
      </c>
      <c r="F3" s="152" t="str">
        <f>'Section A - ICJIA Funds'!F3</f>
        <v xml:space="preserve">Project Period:  </v>
      </c>
    </row>
    <row r="4" spans="1:9" ht="15" thickTop="1" x14ac:dyDescent="0.35">
      <c r="A4" s="101"/>
      <c r="B4" s="101"/>
      <c r="C4" s="101"/>
      <c r="D4" s="101"/>
      <c r="E4" s="101"/>
    </row>
    <row r="5" spans="1:9" x14ac:dyDescent="0.35">
      <c r="B5" s="101"/>
      <c r="C5" s="101"/>
      <c r="D5" s="101"/>
      <c r="E5" s="101"/>
      <c r="F5" s="101"/>
      <c r="G5" s="101"/>
      <c r="H5" s="101"/>
      <c r="I5" s="101"/>
    </row>
    <row r="6" spans="1:9" ht="17.5" x14ac:dyDescent="0.35">
      <c r="A6" s="229" t="s">
        <v>227</v>
      </c>
      <c r="B6" s="101"/>
      <c r="C6" s="101"/>
      <c r="D6" s="101"/>
      <c r="E6" s="101"/>
      <c r="F6" s="101"/>
      <c r="G6" s="101"/>
      <c r="H6" s="101"/>
      <c r="I6" s="101"/>
    </row>
    <row r="7" spans="1:9" ht="15" thickBot="1" x14ac:dyDescent="0.4">
      <c r="A7" s="668" t="s">
        <v>210</v>
      </c>
      <c r="B7" s="668"/>
      <c r="C7" s="668"/>
      <c r="D7" s="668"/>
      <c r="E7" s="668"/>
      <c r="F7" s="668"/>
      <c r="G7" s="101"/>
      <c r="H7" s="101"/>
      <c r="I7" s="101"/>
    </row>
    <row r="8" spans="1:9" x14ac:dyDescent="0.35">
      <c r="A8" s="332" t="s">
        <v>296</v>
      </c>
      <c r="B8" s="676" t="s">
        <v>212</v>
      </c>
      <c r="C8" s="677"/>
      <c r="D8" s="677" t="s">
        <v>213</v>
      </c>
      <c r="E8" s="679"/>
      <c r="F8" s="333" t="s">
        <v>138</v>
      </c>
    </row>
    <row r="9" spans="1:9" x14ac:dyDescent="0.35">
      <c r="A9" s="334"/>
      <c r="B9" s="669"/>
      <c r="C9" s="678"/>
      <c r="D9" s="669"/>
      <c r="E9" s="678"/>
      <c r="F9" s="335"/>
    </row>
    <row r="10" spans="1:9" x14ac:dyDescent="0.35">
      <c r="A10" s="336" t="s">
        <v>298</v>
      </c>
      <c r="B10" s="669" t="s">
        <v>215</v>
      </c>
      <c r="C10" s="670"/>
      <c r="D10" s="670" t="s">
        <v>214</v>
      </c>
      <c r="E10" s="678"/>
      <c r="F10" s="335" t="s">
        <v>138</v>
      </c>
    </row>
    <row r="11" spans="1:9" ht="15" thickBot="1" x14ac:dyDescent="0.4">
      <c r="A11" s="337"/>
      <c r="B11" s="671"/>
      <c r="C11" s="672"/>
      <c r="D11" s="671"/>
      <c r="E11" s="672"/>
      <c r="F11" s="338"/>
    </row>
    <row r="12" spans="1:9" x14ac:dyDescent="0.35">
      <c r="A12" s="339"/>
      <c r="B12" s="340"/>
      <c r="C12" s="341"/>
      <c r="D12" s="341"/>
      <c r="E12" s="341"/>
      <c r="F12" s="341"/>
    </row>
    <row r="13" spans="1:9" x14ac:dyDescent="0.35">
      <c r="A13" s="339"/>
      <c r="B13" s="340"/>
      <c r="C13" s="341"/>
      <c r="D13" s="341"/>
      <c r="E13" s="341"/>
      <c r="F13" s="341"/>
    </row>
    <row r="14" spans="1:9" ht="15" thickBot="1" x14ac:dyDescent="0.4">
      <c r="A14" s="668" t="s">
        <v>211</v>
      </c>
      <c r="B14" s="668"/>
      <c r="C14" s="668"/>
      <c r="D14" s="668"/>
      <c r="E14" s="668"/>
      <c r="F14" s="668"/>
    </row>
    <row r="15" spans="1:9" x14ac:dyDescent="0.35">
      <c r="A15" s="332" t="s">
        <v>299</v>
      </c>
      <c r="B15" s="676" t="s">
        <v>212</v>
      </c>
      <c r="C15" s="677"/>
      <c r="D15" s="677" t="s">
        <v>213</v>
      </c>
      <c r="E15" s="679"/>
      <c r="F15" s="333" t="s">
        <v>138</v>
      </c>
    </row>
    <row r="16" spans="1:9" x14ac:dyDescent="0.35">
      <c r="A16" s="334"/>
      <c r="B16" s="669"/>
      <c r="C16" s="678"/>
      <c r="D16" s="669"/>
      <c r="E16" s="678"/>
      <c r="F16" s="335"/>
    </row>
    <row r="17" spans="1:14" x14ac:dyDescent="0.35">
      <c r="A17" s="336" t="s">
        <v>298</v>
      </c>
      <c r="B17" s="669" t="s">
        <v>215</v>
      </c>
      <c r="C17" s="670"/>
      <c r="D17" s="670" t="s">
        <v>214</v>
      </c>
      <c r="E17" s="678"/>
      <c r="F17" s="335" t="s">
        <v>138</v>
      </c>
    </row>
    <row r="18" spans="1:14" ht="15" thickBot="1" x14ac:dyDescent="0.4">
      <c r="A18" s="337"/>
      <c r="B18" s="671"/>
      <c r="C18" s="672"/>
      <c r="D18" s="671"/>
      <c r="E18" s="672"/>
      <c r="F18" s="338"/>
    </row>
    <row r="19" spans="1:14" x14ac:dyDescent="0.35">
      <c r="A19" s="339"/>
      <c r="B19" s="340"/>
      <c r="C19" s="341"/>
      <c r="D19" s="341"/>
      <c r="E19" s="341"/>
      <c r="F19" s="341"/>
    </row>
    <row r="20" spans="1:14" ht="15" thickBot="1" x14ac:dyDescent="0.4">
      <c r="A20" s="668" t="s">
        <v>211</v>
      </c>
      <c r="B20" s="668"/>
      <c r="C20" s="668"/>
      <c r="D20" s="668"/>
      <c r="E20" s="668"/>
      <c r="F20" s="668"/>
    </row>
    <row r="21" spans="1:14" x14ac:dyDescent="0.35">
      <c r="A21" s="332" t="s">
        <v>299</v>
      </c>
      <c r="B21" s="676" t="s">
        <v>212</v>
      </c>
      <c r="C21" s="677"/>
      <c r="D21" s="677" t="s">
        <v>213</v>
      </c>
      <c r="E21" s="679"/>
      <c r="F21" s="333" t="s">
        <v>138</v>
      </c>
    </row>
    <row r="22" spans="1:14" x14ac:dyDescent="0.35">
      <c r="A22" s="334"/>
      <c r="B22" s="669"/>
      <c r="C22" s="678"/>
      <c r="D22" s="669"/>
      <c r="E22" s="678"/>
      <c r="F22" s="335"/>
    </row>
    <row r="23" spans="1:14" s="343" customFormat="1" x14ac:dyDescent="0.35">
      <c r="A23" s="336" t="s">
        <v>298</v>
      </c>
      <c r="B23" s="673" t="s">
        <v>215</v>
      </c>
      <c r="C23" s="674"/>
      <c r="D23" s="674" t="s">
        <v>214</v>
      </c>
      <c r="E23" s="675"/>
      <c r="F23" s="342" t="s">
        <v>138</v>
      </c>
    </row>
    <row r="24" spans="1:14" ht="15" thickBot="1" x14ac:dyDescent="0.4">
      <c r="A24" s="337"/>
      <c r="B24" s="671"/>
      <c r="C24" s="672"/>
      <c r="D24" s="671"/>
      <c r="E24" s="672"/>
      <c r="F24" s="338"/>
    </row>
    <row r="25" spans="1:14" x14ac:dyDescent="0.35">
      <c r="A25" s="484"/>
      <c r="B25" s="484"/>
      <c r="J25" s="9"/>
      <c r="K25" s="9"/>
      <c r="L25" s="9"/>
      <c r="M25" s="9"/>
      <c r="N25" s="9"/>
    </row>
    <row r="26" spans="1:14" x14ac:dyDescent="0.35">
      <c r="A26" s="101"/>
      <c r="B26" s="101"/>
      <c r="C26" s="101"/>
      <c r="D26" s="101"/>
      <c r="E26" s="101"/>
      <c r="F26" s="101"/>
      <c r="G26" s="101"/>
      <c r="H26" s="101"/>
      <c r="I26" s="101"/>
    </row>
    <row r="27" spans="1:14" x14ac:dyDescent="0.35">
      <c r="A27" s="76" t="s">
        <v>120</v>
      </c>
      <c r="B27" s="153"/>
      <c r="C27" s="153"/>
      <c r="D27" s="153"/>
      <c r="E27" s="153"/>
      <c r="F27" s="153"/>
      <c r="G27" s="153"/>
      <c r="H27" s="153"/>
      <c r="I27" s="153"/>
    </row>
    <row r="28" spans="1:14" ht="7.5" customHeight="1" x14ac:dyDescent="0.35">
      <c r="A28" s="110"/>
      <c r="B28" s="153"/>
      <c r="C28" s="153"/>
      <c r="D28" s="153"/>
      <c r="E28" s="153"/>
      <c r="F28" s="153"/>
      <c r="G28" s="153"/>
      <c r="H28" s="153"/>
      <c r="I28" s="153"/>
    </row>
    <row r="29" spans="1:14" ht="49.5" customHeight="1" x14ac:dyDescent="0.35">
      <c r="A29" s="416" t="s">
        <v>123</v>
      </c>
      <c r="B29" s="416"/>
      <c r="C29" s="416"/>
      <c r="D29" s="416"/>
      <c r="E29" s="416"/>
      <c r="F29" s="416"/>
      <c r="G29" s="66"/>
      <c r="H29" s="66"/>
      <c r="I29" s="66"/>
    </row>
    <row r="30" spans="1:14" x14ac:dyDescent="0.35">
      <c r="A30" s="101"/>
      <c r="B30" s="101"/>
      <c r="C30" s="101"/>
      <c r="D30" s="101"/>
      <c r="E30" s="101"/>
      <c r="F30" s="101"/>
      <c r="G30" s="101"/>
      <c r="H30" s="101"/>
      <c r="I30" s="101"/>
    </row>
    <row r="31" spans="1:14" x14ac:dyDescent="0.35">
      <c r="A31" s="101"/>
      <c r="B31" s="101"/>
      <c r="C31" s="101"/>
      <c r="D31" s="101"/>
      <c r="E31" s="101"/>
      <c r="F31" s="101"/>
      <c r="G31" s="101"/>
      <c r="H31" s="101"/>
      <c r="I31" s="101"/>
    </row>
    <row r="32" spans="1:14" x14ac:dyDescent="0.35">
      <c r="A32" s="101"/>
      <c r="B32" s="101"/>
      <c r="C32" s="101"/>
      <c r="D32" s="101"/>
      <c r="E32" s="101"/>
      <c r="F32" s="101"/>
      <c r="G32" s="101"/>
      <c r="H32" s="101"/>
      <c r="I32" s="101"/>
    </row>
    <row r="33" spans="1:9" x14ac:dyDescent="0.35">
      <c r="A33" s="101"/>
      <c r="B33" s="101"/>
      <c r="C33" s="101"/>
      <c r="D33" s="101"/>
      <c r="E33" s="101"/>
      <c r="F33" s="101"/>
      <c r="G33" s="101"/>
      <c r="H33" s="101"/>
      <c r="I33" s="101"/>
    </row>
    <row r="34" spans="1:9" x14ac:dyDescent="0.35">
      <c r="A34" s="101"/>
      <c r="B34" s="101"/>
      <c r="C34" s="101"/>
      <c r="D34" s="101"/>
      <c r="E34" s="101"/>
      <c r="F34" s="101"/>
      <c r="G34" s="101"/>
      <c r="H34" s="101"/>
      <c r="I34" s="101"/>
    </row>
    <row r="35" spans="1:9" x14ac:dyDescent="0.35">
      <c r="A35" s="101"/>
      <c r="B35" s="101"/>
      <c r="C35" s="101"/>
      <c r="D35" s="101"/>
      <c r="E35" s="101"/>
      <c r="F35" s="101"/>
      <c r="G35" s="101"/>
      <c r="H35" s="101"/>
      <c r="I35" s="101"/>
    </row>
  </sheetData>
  <mergeCells count="36">
    <mergeCell ref="D16:E16"/>
    <mergeCell ref="D17:E17"/>
    <mergeCell ref="D18:E18"/>
    <mergeCell ref="B11:C11"/>
    <mergeCell ref="B15:C15"/>
    <mergeCell ref="D15:E15"/>
    <mergeCell ref="B16:C16"/>
    <mergeCell ref="A29:F29"/>
    <mergeCell ref="A20:F20"/>
    <mergeCell ref="B21:C21"/>
    <mergeCell ref="D21:E21"/>
    <mergeCell ref="B22:C22"/>
    <mergeCell ref="D22:E22"/>
    <mergeCell ref="A1:B1"/>
    <mergeCell ref="C1:D1"/>
    <mergeCell ref="E1:F1"/>
    <mergeCell ref="C2:D2"/>
    <mergeCell ref="C3:D3"/>
    <mergeCell ref="A2:B2"/>
    <mergeCell ref="A3:B3"/>
    <mergeCell ref="A7:F7"/>
    <mergeCell ref="B17:C17"/>
    <mergeCell ref="B18:C18"/>
    <mergeCell ref="A25:B25"/>
    <mergeCell ref="A14:F14"/>
    <mergeCell ref="B23:C23"/>
    <mergeCell ref="D23:E23"/>
    <mergeCell ref="B24:C24"/>
    <mergeCell ref="D24:E24"/>
    <mergeCell ref="B8:C8"/>
    <mergeCell ref="B10:C10"/>
    <mergeCell ref="D10:E10"/>
    <mergeCell ref="B9:C9"/>
    <mergeCell ref="D9:E9"/>
    <mergeCell ref="D8:E8"/>
    <mergeCell ref="D11:E11"/>
  </mergeCells>
  <printOptions horizontalCentered="1"/>
  <pageMargins left="0.25" right="0.25" top="0.25" bottom="0.25" header="0.15" footer="0.15"/>
  <pageSetup scale="81" fitToHeight="0" orientation="landscape" r:id="rId1"/>
  <headerFooter>
    <oddFooter>&amp;C&amp;"-,Italic"&amp;A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
    <pageSetUpPr fitToPage="1"/>
  </sheetPr>
  <dimension ref="B1:P88"/>
  <sheetViews>
    <sheetView topLeftCell="B1" zoomScaleNormal="100" workbookViewId="0">
      <selection activeCell="B15" sqref="B15:P15"/>
    </sheetView>
  </sheetViews>
  <sheetFormatPr defaultColWidth="9.1796875" defaultRowHeight="14.5" x14ac:dyDescent="0.35"/>
  <cols>
    <col min="1" max="1" width="1.453125" customWidth="1"/>
    <col min="2" max="13" width="9.453125" customWidth="1"/>
    <col min="14" max="14" width="14.26953125" customWidth="1"/>
    <col min="15" max="15" width="2.7265625" customWidth="1"/>
    <col min="16" max="16" width="2.1796875" customWidth="1"/>
  </cols>
  <sheetData>
    <row r="1" spans="2:16" ht="20" x14ac:dyDescent="0.35">
      <c r="B1" s="684" t="s">
        <v>234</v>
      </c>
      <c r="C1" s="684"/>
      <c r="D1" s="684"/>
      <c r="E1" s="684"/>
      <c r="F1" s="684"/>
      <c r="G1" s="684"/>
      <c r="H1" s="684"/>
      <c r="I1" s="684"/>
      <c r="J1" s="684"/>
      <c r="K1" s="684"/>
      <c r="L1" s="684"/>
      <c r="M1" s="684"/>
      <c r="N1" s="684"/>
      <c r="O1" s="684"/>
      <c r="P1" s="684"/>
    </row>
    <row r="2" spans="2:16" ht="8.25" customHeight="1" x14ac:dyDescent="0.35">
      <c r="B2" s="73"/>
      <c r="C2" s="153"/>
      <c r="D2" s="153"/>
      <c r="E2" s="153"/>
      <c r="F2" s="153"/>
      <c r="G2" s="153"/>
      <c r="H2" s="153"/>
      <c r="I2" s="153"/>
      <c r="J2" s="153"/>
      <c r="K2" s="153"/>
      <c r="L2" s="153"/>
      <c r="M2" s="153"/>
      <c r="N2" s="153"/>
      <c r="O2" s="153"/>
      <c r="P2" s="153"/>
    </row>
    <row r="3" spans="2:16" ht="22.5" customHeight="1" x14ac:dyDescent="0.35">
      <c r="B3" s="685" t="s">
        <v>145</v>
      </c>
      <c r="C3" s="685"/>
      <c r="D3" s="685"/>
      <c r="E3" s="685"/>
      <c r="F3" s="685"/>
      <c r="G3" s="685"/>
      <c r="H3" s="685"/>
      <c r="I3" s="685"/>
      <c r="J3" s="685"/>
      <c r="K3" s="685"/>
      <c r="L3" s="685"/>
      <c r="M3" s="685"/>
      <c r="N3" s="685"/>
      <c r="O3" s="685"/>
      <c r="P3" s="685"/>
    </row>
    <row r="4" spans="2:16" x14ac:dyDescent="0.35">
      <c r="B4" s="686" t="s">
        <v>184</v>
      </c>
      <c r="C4" s="686"/>
      <c r="D4" s="686"/>
      <c r="E4" s="686"/>
      <c r="F4" s="686"/>
      <c r="G4" s="686"/>
      <c r="H4" s="686"/>
      <c r="I4" s="686"/>
      <c r="J4" s="686"/>
      <c r="K4" s="686"/>
      <c r="L4" s="686"/>
      <c r="M4" s="686"/>
      <c r="N4" s="686"/>
      <c r="O4" s="686"/>
      <c r="P4" s="686"/>
    </row>
    <row r="5" spans="2:16" ht="34.5" customHeight="1" x14ac:dyDescent="0.35">
      <c r="B5" s="416" t="s">
        <v>240</v>
      </c>
      <c r="C5" s="416"/>
      <c r="D5" s="416"/>
      <c r="E5" s="416"/>
      <c r="F5" s="416"/>
      <c r="G5" s="416"/>
      <c r="H5" s="416"/>
      <c r="I5" s="416"/>
      <c r="J5" s="416"/>
      <c r="K5" s="416"/>
      <c r="L5" s="416"/>
      <c r="M5" s="416"/>
      <c r="N5" s="416"/>
      <c r="O5" s="416"/>
      <c r="P5" s="416"/>
    </row>
    <row r="6" spans="2:16" x14ac:dyDescent="0.35">
      <c r="B6" s="688" t="s">
        <v>191</v>
      </c>
      <c r="C6" s="688"/>
      <c r="D6" s="688"/>
      <c r="E6" s="688"/>
      <c r="F6" s="688"/>
      <c r="G6" s="688"/>
      <c r="H6" s="688"/>
      <c r="I6" s="688"/>
      <c r="J6" s="688"/>
      <c r="K6" s="688"/>
      <c r="L6" s="688"/>
      <c r="M6" s="688"/>
      <c r="N6" s="688"/>
      <c r="O6" s="688"/>
      <c r="P6" s="688"/>
    </row>
    <row r="7" spans="2:16" ht="21.75" customHeight="1" x14ac:dyDescent="0.35">
      <c r="B7" s="416" t="s">
        <v>203</v>
      </c>
      <c r="C7" s="416"/>
      <c r="D7" s="416"/>
      <c r="E7" s="416"/>
      <c r="F7" s="416"/>
      <c r="G7" s="416"/>
      <c r="H7" s="416"/>
      <c r="I7" s="416"/>
      <c r="J7" s="416"/>
      <c r="K7" s="416"/>
      <c r="L7" s="416"/>
      <c r="M7" s="416"/>
      <c r="N7" s="416"/>
      <c r="O7" s="416"/>
      <c r="P7" s="416"/>
    </row>
    <row r="8" spans="2:16" x14ac:dyDescent="0.35">
      <c r="B8" s="688" t="s">
        <v>192</v>
      </c>
      <c r="C8" s="688"/>
      <c r="D8" s="688"/>
      <c r="E8" s="688"/>
      <c r="F8" s="688"/>
      <c r="G8" s="688"/>
      <c r="H8" s="688"/>
      <c r="I8" s="688"/>
      <c r="J8" s="688"/>
      <c r="K8" s="688"/>
      <c r="L8" s="688"/>
      <c r="M8" s="688"/>
      <c r="N8" s="688"/>
      <c r="O8" s="688"/>
      <c r="P8" s="688"/>
    </row>
    <row r="9" spans="2:16" x14ac:dyDescent="0.35">
      <c r="B9" s="110" t="s">
        <v>241</v>
      </c>
      <c r="C9" s="153"/>
      <c r="D9" s="153"/>
      <c r="E9" s="153"/>
      <c r="F9" s="153"/>
      <c r="G9" s="153"/>
      <c r="H9" s="153"/>
      <c r="I9" s="153"/>
      <c r="J9" s="153"/>
      <c r="K9" s="153"/>
      <c r="L9" s="153"/>
      <c r="M9" s="153"/>
      <c r="N9" s="153"/>
      <c r="O9" s="153"/>
      <c r="P9" s="153"/>
    </row>
    <row r="10" spans="2:16" ht="11.25" customHeight="1" x14ac:dyDescent="0.35">
      <c r="B10" s="110"/>
      <c r="C10" s="153"/>
      <c r="D10" s="153"/>
      <c r="E10" s="153"/>
      <c r="F10" s="153"/>
      <c r="G10" s="153"/>
      <c r="H10" s="153"/>
      <c r="I10" s="153"/>
      <c r="J10" s="153"/>
      <c r="K10" s="153"/>
      <c r="L10" s="153"/>
      <c r="M10" s="153"/>
      <c r="N10" s="153"/>
      <c r="O10" s="153"/>
      <c r="P10" s="153"/>
    </row>
    <row r="11" spans="2:16" x14ac:dyDescent="0.35">
      <c r="B11" s="110" t="s">
        <v>204</v>
      </c>
      <c r="C11" s="153"/>
      <c r="D11" s="153"/>
      <c r="E11" s="153"/>
      <c r="F11" s="153"/>
      <c r="G11" s="153"/>
      <c r="H11" s="153"/>
      <c r="I11" s="153"/>
      <c r="J11" s="153"/>
      <c r="K11" s="153"/>
      <c r="L11" s="153"/>
      <c r="M11" s="153"/>
      <c r="N11" s="153"/>
      <c r="O11" s="153"/>
      <c r="P11" s="153"/>
    </row>
    <row r="12" spans="2:16" ht="10.5" customHeight="1" x14ac:dyDescent="0.35">
      <c r="B12" s="110"/>
      <c r="C12" s="153"/>
      <c r="D12" s="153"/>
      <c r="E12" s="153"/>
      <c r="F12" s="153"/>
      <c r="G12" s="153"/>
      <c r="H12" s="153"/>
      <c r="I12" s="153"/>
      <c r="J12" s="153"/>
      <c r="K12" s="153"/>
      <c r="L12" s="153"/>
      <c r="M12" s="153"/>
      <c r="N12" s="153"/>
      <c r="O12" s="153"/>
      <c r="P12" s="153"/>
    </row>
    <row r="13" spans="2:16" x14ac:dyDescent="0.35">
      <c r="B13" s="99" t="s">
        <v>152</v>
      </c>
      <c r="C13" s="100"/>
      <c r="D13" s="100"/>
      <c r="E13" s="100"/>
      <c r="F13" s="100"/>
      <c r="G13" s="100"/>
      <c r="H13" s="100"/>
      <c r="I13" s="100"/>
      <c r="J13" s="100"/>
      <c r="K13" s="153"/>
      <c r="L13" s="153"/>
      <c r="M13" s="153"/>
      <c r="N13" s="153"/>
      <c r="O13" s="153"/>
      <c r="P13" s="153"/>
    </row>
    <row r="14" spans="2:16" ht="12.75" customHeight="1" x14ac:dyDescent="0.35">
      <c r="B14" s="110"/>
      <c r="C14" s="153"/>
      <c r="D14" s="153"/>
      <c r="E14" s="153"/>
      <c r="F14" s="153"/>
      <c r="G14" s="153"/>
      <c r="H14" s="153"/>
      <c r="I14" s="153"/>
      <c r="J14" s="153"/>
      <c r="K14" s="153"/>
      <c r="L14" s="153"/>
      <c r="M14" s="153"/>
      <c r="N14" s="153"/>
      <c r="O14" s="153"/>
      <c r="P14" s="153"/>
    </row>
    <row r="15" spans="2:16" ht="27" customHeight="1" x14ac:dyDescent="0.35">
      <c r="B15" s="420" t="s">
        <v>205</v>
      </c>
      <c r="C15" s="420"/>
      <c r="D15" s="420"/>
      <c r="E15" s="420"/>
      <c r="F15" s="420"/>
      <c r="G15" s="420"/>
      <c r="H15" s="420"/>
      <c r="I15" s="420"/>
      <c r="J15" s="420"/>
      <c r="K15" s="420"/>
      <c r="L15" s="420"/>
      <c r="M15" s="420"/>
      <c r="N15" s="420"/>
      <c r="O15" s="420"/>
      <c r="P15" s="420"/>
    </row>
    <row r="16" spans="2:16" x14ac:dyDescent="0.35">
      <c r="B16" s="110"/>
      <c r="C16" s="153"/>
      <c r="D16" s="153"/>
      <c r="E16" s="153"/>
      <c r="F16" s="153"/>
      <c r="G16" s="153"/>
      <c r="H16" s="153"/>
      <c r="I16" s="153"/>
      <c r="J16" s="153"/>
      <c r="K16" s="153"/>
      <c r="L16" s="153"/>
      <c r="M16" s="153"/>
      <c r="N16" s="153"/>
      <c r="O16" s="153"/>
      <c r="P16" s="153"/>
    </row>
    <row r="17" spans="2:16" ht="41.25" customHeight="1" x14ac:dyDescent="0.35">
      <c r="B17" s="689" t="s">
        <v>124</v>
      </c>
      <c r="C17" s="689"/>
      <c r="D17" s="689"/>
      <c r="E17" s="689"/>
      <c r="F17" s="689"/>
      <c r="G17" s="689"/>
      <c r="H17" s="689"/>
      <c r="I17" s="689"/>
      <c r="J17" s="689"/>
      <c r="K17" s="689"/>
      <c r="L17" s="689"/>
      <c r="M17" s="689"/>
      <c r="N17" s="689"/>
      <c r="O17" s="689"/>
      <c r="P17" s="689"/>
    </row>
    <row r="18" spans="2:16" x14ac:dyDescent="0.35">
      <c r="B18" s="110" t="s">
        <v>103</v>
      </c>
      <c r="C18" s="153"/>
      <c r="D18" s="153"/>
      <c r="E18" s="153"/>
      <c r="F18" s="153"/>
      <c r="G18" s="153"/>
      <c r="H18" s="153"/>
      <c r="I18" s="153"/>
      <c r="J18" s="153"/>
      <c r="K18" s="153"/>
      <c r="L18" s="153"/>
      <c r="M18" s="153"/>
      <c r="N18" s="153"/>
      <c r="O18" s="153"/>
      <c r="P18" s="153"/>
    </row>
    <row r="19" spans="2:16" ht="22.5" customHeight="1" x14ac:dyDescent="0.35">
      <c r="B19" s="420" t="s">
        <v>134</v>
      </c>
      <c r="C19" s="420"/>
      <c r="D19" s="420"/>
      <c r="E19" s="420"/>
      <c r="F19" s="420"/>
      <c r="G19" s="420"/>
      <c r="H19" s="420"/>
      <c r="I19" s="420"/>
      <c r="J19" s="420"/>
      <c r="K19" s="420"/>
      <c r="L19" s="420"/>
      <c r="M19" s="420"/>
      <c r="N19" s="420"/>
      <c r="O19" s="420"/>
      <c r="P19" s="67"/>
    </row>
    <row r="20" spans="2:16" x14ac:dyDescent="0.35">
      <c r="B20" s="71"/>
      <c r="C20" s="70"/>
      <c r="D20" s="70"/>
      <c r="E20" s="70"/>
      <c r="F20" s="70"/>
      <c r="G20" s="70"/>
      <c r="H20" s="70"/>
      <c r="I20" s="70"/>
      <c r="J20" s="70"/>
      <c r="K20" s="70"/>
      <c r="L20" s="70"/>
      <c r="M20" s="70"/>
      <c r="N20" s="70"/>
      <c r="O20" s="70"/>
      <c r="P20" s="70"/>
    </row>
    <row r="21" spans="2:16" x14ac:dyDescent="0.35">
      <c r="B21" s="72" t="s">
        <v>135</v>
      </c>
      <c r="C21" s="70"/>
      <c r="D21" s="70"/>
      <c r="E21" s="70"/>
      <c r="F21" s="70"/>
      <c r="G21" s="70"/>
      <c r="H21" s="70"/>
      <c r="I21" s="70"/>
      <c r="J21" s="70"/>
      <c r="K21" s="70"/>
      <c r="L21" s="70"/>
      <c r="M21" s="70"/>
      <c r="N21" s="70"/>
      <c r="O21" s="70"/>
      <c r="P21" s="70"/>
    </row>
    <row r="22" spans="2:16" ht="6" customHeight="1" x14ac:dyDescent="0.35">
      <c r="B22" s="71"/>
      <c r="C22" s="70"/>
      <c r="D22" s="70"/>
      <c r="E22" s="70"/>
      <c r="F22" s="70"/>
      <c r="G22" s="70"/>
      <c r="H22" s="70"/>
      <c r="I22" s="70"/>
      <c r="J22" s="70"/>
      <c r="K22" s="70"/>
      <c r="L22" s="70"/>
      <c r="M22" s="70"/>
      <c r="N22" s="70"/>
      <c r="O22" s="70"/>
      <c r="P22" s="70"/>
    </row>
    <row r="23" spans="2:16" x14ac:dyDescent="0.35">
      <c r="B23" s="72" t="s">
        <v>136</v>
      </c>
      <c r="C23" s="70"/>
      <c r="D23" s="70"/>
      <c r="E23" s="70"/>
      <c r="F23" s="70"/>
      <c r="G23" s="70"/>
      <c r="H23" s="70"/>
      <c r="I23" s="70"/>
      <c r="J23" s="70"/>
      <c r="K23" s="70"/>
      <c r="L23" s="70"/>
      <c r="M23" s="70"/>
      <c r="N23" s="70"/>
      <c r="O23" s="70"/>
      <c r="P23" s="70"/>
    </row>
    <row r="24" spans="2:16" ht="9.75" customHeight="1" x14ac:dyDescent="0.35">
      <c r="B24" s="71"/>
      <c r="C24" s="70"/>
      <c r="D24" s="70"/>
      <c r="E24" s="70"/>
      <c r="F24" s="70"/>
      <c r="G24" s="70"/>
      <c r="H24" s="70"/>
      <c r="I24" s="70"/>
      <c r="J24" s="70"/>
      <c r="K24" s="70"/>
      <c r="L24" s="70"/>
      <c r="M24" s="70"/>
      <c r="N24" s="70"/>
      <c r="O24" s="70"/>
      <c r="P24" s="70"/>
    </row>
    <row r="25" spans="2:16" x14ac:dyDescent="0.35">
      <c r="B25" s="72" t="s">
        <v>162</v>
      </c>
      <c r="C25" s="70"/>
      <c r="D25" s="70"/>
      <c r="E25" s="70"/>
      <c r="F25" s="70"/>
      <c r="G25" s="70"/>
      <c r="H25" s="70"/>
      <c r="I25" s="70"/>
      <c r="J25" s="70"/>
      <c r="K25" s="70"/>
      <c r="L25" s="70"/>
      <c r="M25" s="70"/>
      <c r="N25" s="70"/>
      <c r="O25" s="70"/>
      <c r="P25" s="70"/>
    </row>
    <row r="26" spans="2:16" x14ac:dyDescent="0.35">
      <c r="B26" s="69"/>
      <c r="C26" s="153"/>
      <c r="D26" s="153"/>
      <c r="E26" s="153"/>
      <c r="F26" s="153"/>
      <c r="G26" s="153"/>
      <c r="H26" s="153"/>
      <c r="I26" s="153"/>
      <c r="J26" s="153"/>
      <c r="K26" s="153"/>
      <c r="L26" s="153"/>
      <c r="M26" s="153"/>
      <c r="N26" s="153"/>
      <c r="O26" s="153"/>
      <c r="P26" s="153"/>
    </row>
    <row r="27" spans="2:16" ht="50.25" customHeight="1" x14ac:dyDescent="0.35">
      <c r="B27" s="689" t="s">
        <v>125</v>
      </c>
      <c r="C27" s="689"/>
      <c r="D27" s="689"/>
      <c r="E27" s="689"/>
      <c r="F27" s="689"/>
      <c r="G27" s="689"/>
      <c r="H27" s="689"/>
      <c r="I27" s="689"/>
      <c r="J27" s="689"/>
      <c r="K27" s="689"/>
      <c r="L27" s="689"/>
      <c r="M27" s="689"/>
      <c r="N27" s="689"/>
      <c r="O27" s="689"/>
      <c r="P27" s="689"/>
    </row>
    <row r="28" spans="2:16" x14ac:dyDescent="0.35">
      <c r="B28" s="688" t="s">
        <v>133</v>
      </c>
      <c r="C28" s="688"/>
      <c r="D28" s="688"/>
      <c r="E28" s="688"/>
      <c r="F28" s="688"/>
      <c r="G28" s="688"/>
      <c r="H28" s="688"/>
      <c r="I28" s="688"/>
      <c r="J28" s="688"/>
      <c r="K28" s="688"/>
      <c r="L28" s="688"/>
      <c r="M28" s="688"/>
      <c r="N28" s="688"/>
      <c r="O28" s="688"/>
      <c r="P28" s="688"/>
    </row>
    <row r="29" spans="2:16" ht="53.25" customHeight="1" x14ac:dyDescent="0.35">
      <c r="B29" s="689" t="s">
        <v>126</v>
      </c>
      <c r="C29" s="689"/>
      <c r="D29" s="689"/>
      <c r="E29" s="689"/>
      <c r="F29" s="689"/>
      <c r="G29" s="689"/>
      <c r="H29" s="689"/>
      <c r="I29" s="689"/>
      <c r="J29" s="689"/>
      <c r="K29" s="689"/>
      <c r="L29" s="689"/>
      <c r="M29" s="689"/>
      <c r="N29" s="689"/>
      <c r="O29" s="689"/>
      <c r="P29" s="689"/>
    </row>
    <row r="30" spans="2:16" x14ac:dyDescent="0.35">
      <c r="B30" s="75"/>
      <c r="C30" s="153"/>
      <c r="D30" s="153"/>
      <c r="E30" s="153"/>
      <c r="F30" s="153"/>
      <c r="G30" s="153"/>
      <c r="H30" s="153"/>
      <c r="I30" s="153"/>
      <c r="J30" s="153"/>
      <c r="K30" s="153"/>
      <c r="L30" s="153"/>
      <c r="M30" s="153"/>
      <c r="N30" s="153"/>
      <c r="O30" s="153"/>
      <c r="P30" s="153"/>
    </row>
    <row r="31" spans="2:16" ht="53.25" customHeight="1" x14ac:dyDescent="0.35">
      <c r="B31" s="689" t="s">
        <v>127</v>
      </c>
      <c r="C31" s="689"/>
      <c r="D31" s="689"/>
      <c r="E31" s="689"/>
      <c r="F31" s="689"/>
      <c r="G31" s="689"/>
      <c r="H31" s="689"/>
      <c r="I31" s="689"/>
      <c r="J31" s="689"/>
      <c r="K31" s="689"/>
      <c r="L31" s="689"/>
      <c r="M31" s="689"/>
      <c r="N31" s="689"/>
      <c r="O31" s="689"/>
      <c r="P31" s="689"/>
    </row>
    <row r="32" spans="2:16" x14ac:dyDescent="0.35">
      <c r="B32" s="110"/>
      <c r="C32" s="153"/>
      <c r="D32" s="153"/>
      <c r="E32" s="153"/>
      <c r="F32" s="153"/>
      <c r="G32" s="153"/>
      <c r="H32" s="153"/>
      <c r="I32" s="153"/>
      <c r="J32" s="153"/>
      <c r="K32" s="153"/>
      <c r="L32" s="153"/>
      <c r="M32" s="153"/>
      <c r="N32" s="153"/>
      <c r="O32" s="153"/>
      <c r="P32" s="153"/>
    </row>
    <row r="33" spans="2:16" ht="41.25" customHeight="1" x14ac:dyDescent="0.35">
      <c r="B33" s="689" t="s">
        <v>128</v>
      </c>
      <c r="C33" s="689"/>
      <c r="D33" s="689"/>
      <c r="E33" s="689"/>
      <c r="F33" s="689"/>
      <c r="G33" s="689"/>
      <c r="H33" s="689"/>
      <c r="I33" s="689"/>
      <c r="J33" s="689"/>
      <c r="K33" s="689"/>
      <c r="L33" s="689"/>
      <c r="M33" s="689"/>
      <c r="N33" s="689"/>
      <c r="O33" s="689"/>
      <c r="P33" s="689"/>
    </row>
    <row r="34" spans="2:16" ht="6" customHeight="1" x14ac:dyDescent="0.35">
      <c r="B34" s="110"/>
      <c r="C34" s="153"/>
      <c r="D34" s="153"/>
      <c r="E34" s="153"/>
      <c r="F34" s="153"/>
      <c r="G34" s="153"/>
      <c r="H34" s="153"/>
      <c r="I34" s="153"/>
      <c r="J34" s="153"/>
      <c r="K34" s="153"/>
      <c r="L34" s="153"/>
      <c r="M34" s="153"/>
      <c r="N34" s="153"/>
      <c r="O34" s="153"/>
      <c r="P34" s="153"/>
    </row>
    <row r="35" spans="2:16" ht="24.75" customHeight="1" x14ac:dyDescent="0.35">
      <c r="B35" s="687" t="s">
        <v>146</v>
      </c>
      <c r="C35" s="687"/>
      <c r="D35" s="687"/>
      <c r="E35" s="687"/>
      <c r="F35" s="687"/>
      <c r="G35" s="687"/>
      <c r="H35" s="687"/>
      <c r="I35" s="687"/>
      <c r="J35" s="687"/>
      <c r="K35" s="687"/>
      <c r="L35" s="687"/>
      <c r="M35" s="687"/>
      <c r="N35" s="687"/>
      <c r="O35" s="687"/>
      <c r="P35" s="687"/>
    </row>
    <row r="36" spans="2:16" x14ac:dyDescent="0.35">
      <c r="B36" s="686" t="s">
        <v>193</v>
      </c>
      <c r="C36" s="686"/>
      <c r="D36" s="686"/>
      <c r="E36" s="686"/>
      <c r="F36" s="686"/>
      <c r="G36" s="686"/>
      <c r="H36" s="686"/>
      <c r="I36" s="686"/>
      <c r="J36" s="686"/>
      <c r="K36" s="686"/>
      <c r="L36" s="686"/>
      <c r="M36" s="686"/>
      <c r="N36" s="686"/>
      <c r="O36" s="686"/>
      <c r="P36" s="686"/>
    </row>
    <row r="37" spans="2:16" ht="10.5" customHeight="1" x14ac:dyDescent="0.35">
      <c r="B37" s="110"/>
      <c r="C37" s="153"/>
      <c r="D37" s="153"/>
      <c r="E37" s="153"/>
      <c r="F37" s="153"/>
      <c r="G37" s="153"/>
      <c r="H37" s="153"/>
      <c r="I37" s="153"/>
      <c r="J37" s="153"/>
      <c r="K37" s="153"/>
      <c r="L37" s="153"/>
      <c r="M37" s="153"/>
      <c r="N37" s="153"/>
      <c r="O37" s="153"/>
      <c r="P37" s="153"/>
    </row>
    <row r="38" spans="2:16" ht="38.25" customHeight="1" x14ac:dyDescent="0.35">
      <c r="B38" s="691" t="s">
        <v>206</v>
      </c>
      <c r="C38" s="691"/>
      <c r="D38" s="691"/>
      <c r="E38" s="691"/>
      <c r="F38" s="691"/>
      <c r="G38" s="691"/>
      <c r="H38" s="691"/>
      <c r="I38" s="691"/>
      <c r="J38" s="691"/>
      <c r="K38" s="691"/>
      <c r="L38" s="691"/>
      <c r="M38" s="691"/>
      <c r="N38" s="691"/>
      <c r="O38" s="691"/>
      <c r="P38" s="691"/>
    </row>
    <row r="39" spans="2:16" x14ac:dyDescent="0.35">
      <c r="B39" s="110"/>
      <c r="C39" s="153"/>
      <c r="D39" s="153"/>
      <c r="E39" s="153"/>
      <c r="F39" s="153"/>
      <c r="G39" s="153"/>
      <c r="H39" s="153"/>
      <c r="I39" s="153"/>
      <c r="J39" s="153"/>
      <c r="K39" s="153"/>
      <c r="L39" s="153"/>
      <c r="M39" s="153"/>
      <c r="N39" s="153"/>
      <c r="O39" s="153"/>
      <c r="P39" s="153"/>
    </row>
    <row r="40" spans="2:16" ht="15" customHeight="1" x14ac:dyDescent="0.35">
      <c r="B40" s="688" t="s">
        <v>194</v>
      </c>
      <c r="C40" s="688"/>
      <c r="D40" s="688"/>
      <c r="E40" s="688"/>
      <c r="F40" s="688"/>
      <c r="G40" s="688"/>
      <c r="H40" s="688"/>
      <c r="I40" s="688"/>
      <c r="J40" s="688"/>
      <c r="K40" s="688"/>
      <c r="L40" s="688"/>
      <c r="M40" s="688"/>
      <c r="N40" s="688"/>
      <c r="O40" s="688"/>
      <c r="P40" s="688"/>
    </row>
    <row r="41" spans="2:16" ht="26.25" customHeight="1" x14ac:dyDescent="0.35">
      <c r="B41" s="416" t="s">
        <v>242</v>
      </c>
      <c r="C41" s="416"/>
      <c r="D41" s="416"/>
      <c r="E41" s="416"/>
      <c r="F41" s="416"/>
      <c r="G41" s="416"/>
      <c r="H41" s="416"/>
      <c r="I41" s="416"/>
      <c r="J41" s="416"/>
      <c r="K41" s="416"/>
      <c r="L41" s="416"/>
      <c r="M41" s="416"/>
      <c r="N41" s="416"/>
      <c r="O41" s="416"/>
      <c r="P41" s="416"/>
    </row>
    <row r="42" spans="2:16" x14ac:dyDescent="0.35">
      <c r="B42" s="110"/>
      <c r="C42" s="153"/>
      <c r="D42" s="153"/>
      <c r="E42" s="153"/>
      <c r="F42" s="153"/>
      <c r="G42" s="153"/>
      <c r="H42" s="153"/>
      <c r="I42" s="153"/>
      <c r="J42" s="153"/>
      <c r="K42" s="153"/>
      <c r="L42" s="153"/>
      <c r="M42" s="153"/>
      <c r="N42" s="153"/>
      <c r="O42" s="153"/>
      <c r="P42" s="153"/>
    </row>
    <row r="43" spans="2:16" ht="24.75" customHeight="1" x14ac:dyDescent="0.35">
      <c r="B43" s="416" t="s">
        <v>243</v>
      </c>
      <c r="C43" s="416"/>
      <c r="D43" s="416"/>
      <c r="E43" s="416"/>
      <c r="F43" s="416"/>
      <c r="G43" s="416"/>
      <c r="H43" s="416"/>
      <c r="I43" s="416"/>
      <c r="J43" s="416"/>
      <c r="K43" s="416"/>
      <c r="L43" s="416"/>
      <c r="M43" s="416"/>
      <c r="N43" s="416"/>
      <c r="O43" s="416"/>
      <c r="P43" s="416"/>
    </row>
    <row r="44" spans="2:16" x14ac:dyDescent="0.35">
      <c r="B44" s="110"/>
      <c r="C44" s="153"/>
      <c r="D44" s="153"/>
      <c r="E44" s="153"/>
      <c r="F44" s="153"/>
      <c r="G44" s="153"/>
      <c r="H44" s="153"/>
      <c r="I44" s="153"/>
      <c r="J44" s="153"/>
      <c r="K44" s="153"/>
      <c r="L44" s="153"/>
      <c r="M44" s="153"/>
      <c r="N44" s="153"/>
      <c r="O44" s="153"/>
      <c r="P44" s="153"/>
    </row>
    <row r="45" spans="2:16" x14ac:dyDescent="0.35">
      <c r="B45" s="99" t="s">
        <v>152</v>
      </c>
      <c r="C45" s="153"/>
      <c r="D45" s="153"/>
      <c r="E45" s="153"/>
      <c r="F45" s="153"/>
      <c r="G45" s="153"/>
      <c r="H45" s="153"/>
      <c r="I45" s="153"/>
      <c r="J45" s="153"/>
      <c r="K45" s="153"/>
      <c r="L45" s="153"/>
      <c r="M45" s="153"/>
      <c r="N45" s="153"/>
      <c r="O45" s="153"/>
      <c r="P45" s="153"/>
    </row>
    <row r="46" spans="2:16" x14ac:dyDescent="0.35">
      <c r="B46" s="99"/>
      <c r="C46" s="153"/>
      <c r="D46" s="153"/>
      <c r="E46" s="153"/>
      <c r="F46" s="153"/>
      <c r="G46" s="153"/>
      <c r="H46" s="153"/>
      <c r="I46" s="153"/>
      <c r="J46" s="153"/>
      <c r="K46" s="153"/>
      <c r="L46" s="153"/>
      <c r="M46" s="153"/>
      <c r="N46" s="153"/>
      <c r="O46" s="153"/>
      <c r="P46" s="153"/>
    </row>
    <row r="47" spans="2:16" ht="25" x14ac:dyDescent="0.35">
      <c r="B47" s="685" t="s">
        <v>147</v>
      </c>
      <c r="C47" s="685"/>
      <c r="D47" s="685"/>
      <c r="E47" s="685"/>
      <c r="F47" s="685"/>
      <c r="G47" s="685"/>
      <c r="H47" s="685"/>
      <c r="I47" s="685"/>
      <c r="J47" s="685"/>
      <c r="K47" s="685"/>
      <c r="L47" s="685"/>
      <c r="M47" s="685"/>
      <c r="N47" s="685"/>
      <c r="O47" s="685"/>
      <c r="P47" s="685"/>
    </row>
    <row r="48" spans="2:16" x14ac:dyDescent="0.35">
      <c r="B48" s="686" t="s">
        <v>121</v>
      </c>
      <c r="C48" s="686"/>
      <c r="D48" s="686"/>
      <c r="E48" s="686"/>
      <c r="F48" s="686"/>
      <c r="G48" s="686"/>
      <c r="H48" s="686"/>
      <c r="I48" s="686"/>
      <c r="J48" s="686"/>
      <c r="K48" s="686"/>
      <c r="L48" s="686"/>
      <c r="M48" s="686"/>
      <c r="N48" s="686"/>
      <c r="O48" s="686"/>
      <c r="P48" s="686"/>
    </row>
    <row r="49" spans="2:16" x14ac:dyDescent="0.35">
      <c r="B49" s="686" t="s">
        <v>207</v>
      </c>
      <c r="C49" s="686"/>
      <c r="D49" s="686"/>
      <c r="E49" s="686"/>
      <c r="F49" s="686"/>
      <c r="G49" s="686"/>
      <c r="H49" s="686"/>
      <c r="I49" s="686"/>
      <c r="J49" s="686"/>
      <c r="K49" s="686"/>
      <c r="L49" s="686"/>
      <c r="M49" s="686"/>
      <c r="N49" s="686"/>
      <c r="O49" s="686"/>
      <c r="P49" s="686"/>
    </row>
    <row r="50" spans="2:16" x14ac:dyDescent="0.35">
      <c r="B50" s="76"/>
      <c r="C50" s="153"/>
      <c r="D50" s="153"/>
      <c r="E50" s="153"/>
      <c r="F50" s="153"/>
      <c r="G50" s="153"/>
      <c r="H50" s="153"/>
      <c r="I50" s="153"/>
      <c r="J50" s="153"/>
      <c r="K50" s="153"/>
      <c r="L50" s="153"/>
      <c r="M50" s="153"/>
      <c r="N50" s="153"/>
      <c r="O50" s="153"/>
      <c r="P50" s="153"/>
    </row>
    <row r="51" spans="2:16" ht="39.75" customHeight="1" x14ac:dyDescent="0.35">
      <c r="B51" s="416" t="s">
        <v>163</v>
      </c>
      <c r="C51" s="416"/>
      <c r="D51" s="416"/>
      <c r="E51" s="416"/>
      <c r="F51" s="416"/>
      <c r="G51" s="416"/>
      <c r="H51" s="416"/>
      <c r="I51" s="416"/>
      <c r="J51" s="416"/>
      <c r="K51" s="416"/>
      <c r="L51" s="416"/>
      <c r="M51" s="416"/>
      <c r="N51" s="416"/>
      <c r="O51" s="416"/>
      <c r="P51" s="416"/>
    </row>
    <row r="52" spans="2:16" x14ac:dyDescent="0.35">
      <c r="B52" s="110"/>
      <c r="C52" s="153"/>
      <c r="D52" s="153"/>
      <c r="E52" s="153"/>
      <c r="F52" s="153"/>
      <c r="G52" s="153"/>
      <c r="H52" s="153"/>
      <c r="I52" s="153"/>
      <c r="J52" s="153"/>
      <c r="K52" s="153"/>
      <c r="L52" s="153"/>
      <c r="M52" s="153"/>
      <c r="N52" s="153"/>
      <c r="O52" s="153"/>
      <c r="P52" s="153"/>
    </row>
    <row r="53" spans="2:16" x14ac:dyDescent="0.35">
      <c r="B53" s="74" t="s">
        <v>129</v>
      </c>
      <c r="C53" s="153"/>
      <c r="D53" s="153"/>
      <c r="E53" s="153"/>
      <c r="F53" s="153"/>
      <c r="G53" s="153"/>
      <c r="H53" s="153"/>
      <c r="I53" s="153"/>
      <c r="J53" s="153"/>
      <c r="K53" s="153"/>
      <c r="L53" s="153"/>
      <c r="M53" s="153"/>
      <c r="N53" s="153"/>
      <c r="O53" s="153"/>
      <c r="P53" s="153"/>
    </row>
    <row r="54" spans="2:16" x14ac:dyDescent="0.35">
      <c r="B54" s="74"/>
      <c r="C54" s="153"/>
      <c r="D54" s="153"/>
      <c r="E54" s="153"/>
      <c r="F54" s="153"/>
      <c r="G54" s="153"/>
      <c r="H54" s="153"/>
      <c r="I54" s="153"/>
      <c r="J54" s="153"/>
      <c r="K54" s="153"/>
      <c r="L54" s="153"/>
      <c r="M54" s="153"/>
      <c r="N54" s="153"/>
      <c r="O54" s="153"/>
      <c r="P54" s="153"/>
    </row>
    <row r="55" spans="2:16" ht="24" customHeight="1" x14ac:dyDescent="0.35">
      <c r="B55" s="690" t="s">
        <v>195</v>
      </c>
      <c r="C55" s="690"/>
      <c r="D55" s="690"/>
      <c r="E55" s="690"/>
      <c r="F55" s="690"/>
      <c r="G55" s="690"/>
      <c r="H55" s="690"/>
      <c r="I55" s="690"/>
      <c r="J55" s="690"/>
      <c r="K55" s="690"/>
      <c r="L55" s="690"/>
      <c r="M55" s="690"/>
      <c r="N55" s="690"/>
      <c r="O55" s="690"/>
      <c r="P55" s="690"/>
    </row>
    <row r="56" spans="2:16" ht="10.5" customHeight="1" x14ac:dyDescent="0.35">
      <c r="B56" s="74"/>
      <c r="C56" s="153"/>
      <c r="D56" s="153"/>
      <c r="E56" s="153"/>
      <c r="F56" s="153"/>
      <c r="G56" s="153"/>
      <c r="H56" s="153"/>
      <c r="I56" s="153"/>
      <c r="J56" s="153"/>
      <c r="K56" s="153"/>
      <c r="L56" s="153"/>
      <c r="M56" s="153"/>
      <c r="N56" s="153"/>
      <c r="O56" s="153"/>
      <c r="P56" s="153"/>
    </row>
    <row r="57" spans="2:16" x14ac:dyDescent="0.35">
      <c r="B57" s="77" t="s">
        <v>104</v>
      </c>
      <c r="C57" s="153"/>
      <c r="D57" s="153"/>
      <c r="E57" s="153"/>
      <c r="F57" s="153"/>
      <c r="G57" s="153"/>
      <c r="H57" s="153"/>
      <c r="I57" s="153"/>
      <c r="J57" s="153"/>
      <c r="K57" s="153"/>
      <c r="L57" s="153"/>
      <c r="M57" s="153"/>
      <c r="N57" s="153"/>
      <c r="O57" s="153"/>
      <c r="P57" s="153"/>
    </row>
    <row r="58" spans="2:16" x14ac:dyDescent="0.35">
      <c r="B58" s="77" t="s">
        <v>105</v>
      </c>
      <c r="C58" s="153"/>
      <c r="D58" s="153"/>
      <c r="E58" s="153"/>
      <c r="F58" s="153"/>
      <c r="G58" s="153"/>
      <c r="H58" s="153"/>
      <c r="I58" s="153"/>
      <c r="J58" s="153"/>
      <c r="K58" s="153"/>
      <c r="L58" s="153"/>
      <c r="M58" s="153"/>
      <c r="N58" s="153"/>
      <c r="O58" s="153"/>
      <c r="P58" s="153"/>
    </row>
    <row r="59" spans="2:16" x14ac:dyDescent="0.35">
      <c r="B59" s="77" t="s">
        <v>122</v>
      </c>
      <c r="C59" s="153"/>
      <c r="D59" s="153"/>
      <c r="E59" s="153"/>
      <c r="F59" s="153"/>
      <c r="G59" s="153"/>
      <c r="H59" s="153"/>
      <c r="I59" s="153"/>
      <c r="J59" s="153"/>
      <c r="K59" s="153"/>
      <c r="L59" s="153"/>
      <c r="M59" s="153"/>
      <c r="N59" s="153"/>
      <c r="O59" s="153"/>
      <c r="P59" s="153"/>
    </row>
    <row r="60" spans="2:16" x14ac:dyDescent="0.35">
      <c r="B60" s="74"/>
      <c r="C60" s="153"/>
      <c r="D60" s="153"/>
      <c r="E60" s="153"/>
      <c r="F60" s="153"/>
      <c r="G60" s="153"/>
      <c r="H60" s="153"/>
      <c r="I60" s="153"/>
      <c r="J60" s="153"/>
      <c r="K60" s="153"/>
      <c r="L60" s="153"/>
      <c r="M60" s="153"/>
      <c r="N60" s="153"/>
      <c r="O60" s="153"/>
      <c r="P60" s="153"/>
    </row>
    <row r="61" spans="2:16" x14ac:dyDescent="0.35">
      <c r="B61" s="74" t="s">
        <v>106</v>
      </c>
      <c r="C61" s="153"/>
      <c r="D61" s="153"/>
      <c r="E61" s="153"/>
      <c r="F61" s="153"/>
      <c r="G61" s="153"/>
      <c r="H61" s="153"/>
      <c r="I61" s="153"/>
      <c r="J61" s="153"/>
      <c r="K61" s="153"/>
      <c r="L61" s="153"/>
      <c r="M61" s="153"/>
      <c r="N61" s="153"/>
      <c r="O61" s="153"/>
      <c r="P61" s="153"/>
    </row>
    <row r="62" spans="2:16" x14ac:dyDescent="0.35">
      <c r="B62" s="78"/>
      <c r="C62" s="153"/>
      <c r="D62" s="153"/>
      <c r="E62" s="153"/>
      <c r="F62" s="153"/>
      <c r="G62" s="153"/>
      <c r="H62" s="153"/>
      <c r="I62" s="153"/>
      <c r="J62" s="153"/>
      <c r="K62" s="153"/>
      <c r="L62" s="153"/>
      <c r="M62" s="153"/>
      <c r="N62" s="153"/>
      <c r="O62" s="153"/>
      <c r="P62" s="153"/>
    </row>
    <row r="63" spans="2:16" x14ac:dyDescent="0.35">
      <c r="B63" s="110" t="s">
        <v>130</v>
      </c>
      <c r="C63" s="153"/>
      <c r="D63" s="153"/>
      <c r="E63" s="153"/>
      <c r="F63" s="153"/>
      <c r="G63" s="153"/>
      <c r="H63" s="153"/>
      <c r="I63" s="153"/>
      <c r="J63" s="153"/>
      <c r="K63" s="153"/>
      <c r="L63" s="153"/>
      <c r="M63" s="153"/>
      <c r="N63" s="153"/>
      <c r="O63" s="153"/>
      <c r="P63" s="153"/>
    </row>
    <row r="64" spans="2:16" x14ac:dyDescent="0.35">
      <c r="B64" s="110"/>
      <c r="C64" s="153"/>
      <c r="D64" s="153"/>
      <c r="E64" s="153"/>
      <c r="F64" s="153"/>
      <c r="G64" s="153"/>
      <c r="H64" s="153"/>
      <c r="I64" s="153"/>
      <c r="J64" s="153"/>
      <c r="K64" s="153"/>
      <c r="L64" s="153"/>
      <c r="M64" s="153"/>
      <c r="N64" s="153"/>
      <c r="O64" s="153"/>
      <c r="P64" s="153"/>
    </row>
    <row r="65" spans="2:16" ht="53.25" customHeight="1" x14ac:dyDescent="0.35">
      <c r="B65" s="416" t="s">
        <v>131</v>
      </c>
      <c r="C65" s="416"/>
      <c r="D65" s="416"/>
      <c r="E65" s="416"/>
      <c r="F65" s="416"/>
      <c r="G65" s="416"/>
      <c r="H65" s="416"/>
      <c r="I65" s="416"/>
      <c r="J65" s="416"/>
      <c r="K65" s="416"/>
      <c r="L65" s="416"/>
      <c r="M65" s="416"/>
      <c r="N65" s="416"/>
      <c r="O65" s="416"/>
      <c r="P65" s="416"/>
    </row>
    <row r="66" spans="2:16" x14ac:dyDescent="0.35">
      <c r="B66" s="110"/>
      <c r="C66" s="153"/>
      <c r="D66" s="153"/>
      <c r="E66" s="153"/>
      <c r="F66" s="153"/>
      <c r="G66" s="153"/>
      <c r="H66" s="153"/>
      <c r="I66" s="153"/>
      <c r="J66" s="153"/>
      <c r="K66" s="153"/>
      <c r="L66" s="153"/>
      <c r="M66" s="153"/>
      <c r="N66" s="153"/>
      <c r="O66" s="153"/>
      <c r="P66" s="153"/>
    </row>
    <row r="67" spans="2:16" x14ac:dyDescent="0.35">
      <c r="B67" s="110" t="s">
        <v>132</v>
      </c>
      <c r="C67" s="153"/>
      <c r="D67" s="153"/>
      <c r="E67" s="153"/>
      <c r="F67" s="153"/>
      <c r="G67" s="153"/>
      <c r="H67" s="153"/>
      <c r="I67" s="153"/>
      <c r="J67" s="153"/>
      <c r="K67" s="153"/>
      <c r="L67" s="153"/>
      <c r="M67" s="153"/>
      <c r="N67" s="153"/>
      <c r="O67" s="153"/>
      <c r="P67" s="153"/>
    </row>
    <row r="68" spans="2:16" x14ac:dyDescent="0.35">
      <c r="B68" s="692"/>
      <c r="C68" s="692"/>
      <c r="D68" s="692"/>
      <c r="E68" s="692"/>
      <c r="F68" s="692"/>
      <c r="G68" s="692"/>
      <c r="H68" s="692"/>
      <c r="I68" s="692"/>
      <c r="J68" s="692"/>
      <c r="K68" s="692"/>
      <c r="L68" s="692"/>
      <c r="M68" s="692"/>
      <c r="N68" s="692"/>
      <c r="O68" s="692"/>
      <c r="P68" s="153"/>
    </row>
    <row r="69" spans="2:16" x14ac:dyDescent="0.35">
      <c r="B69" s="110"/>
      <c r="C69" s="153"/>
      <c r="D69" s="153"/>
      <c r="E69" s="153"/>
      <c r="F69" s="153"/>
      <c r="G69" s="153"/>
      <c r="H69" s="153"/>
      <c r="I69" s="153"/>
      <c r="J69" s="153"/>
      <c r="K69" s="153"/>
      <c r="L69" s="153"/>
      <c r="M69" s="153"/>
      <c r="N69" s="153"/>
      <c r="O69" s="153"/>
      <c r="P69" s="153"/>
    </row>
    <row r="70" spans="2:16" x14ac:dyDescent="0.35">
      <c r="B70" s="110" t="s">
        <v>108</v>
      </c>
      <c r="C70" s="153"/>
      <c r="D70" s="153"/>
      <c r="E70" s="153"/>
      <c r="F70" s="153"/>
      <c r="G70" s="153"/>
      <c r="H70" s="153"/>
      <c r="I70" s="153"/>
      <c r="J70" s="153"/>
      <c r="K70" s="153"/>
      <c r="L70" s="153"/>
      <c r="M70" s="153"/>
      <c r="N70" s="153"/>
      <c r="O70" s="153"/>
      <c r="P70" s="153"/>
    </row>
    <row r="71" spans="2:16" ht="41.25" customHeight="1" x14ac:dyDescent="0.35">
      <c r="B71" s="416" t="s">
        <v>107</v>
      </c>
      <c r="C71" s="416"/>
      <c r="D71" s="416"/>
      <c r="E71" s="416"/>
      <c r="F71" s="416"/>
      <c r="G71" s="416"/>
      <c r="H71" s="416"/>
      <c r="I71" s="416"/>
      <c r="J71" s="416"/>
      <c r="K71" s="416"/>
      <c r="L71" s="416"/>
      <c r="M71" s="416"/>
      <c r="N71" s="416"/>
      <c r="O71" s="416"/>
      <c r="P71" s="416"/>
    </row>
    <row r="72" spans="2:16" x14ac:dyDescent="0.35">
      <c r="B72" s="110" t="s">
        <v>109</v>
      </c>
      <c r="C72" s="153"/>
      <c r="D72" s="153"/>
      <c r="E72" s="153"/>
      <c r="F72" s="153"/>
      <c r="G72" s="153"/>
      <c r="H72" s="153"/>
      <c r="I72" s="153"/>
      <c r="J72" s="153"/>
      <c r="K72" s="153"/>
      <c r="L72" s="153"/>
      <c r="M72" s="153"/>
      <c r="N72" s="153"/>
      <c r="O72" s="153"/>
      <c r="P72" s="153"/>
    </row>
    <row r="73" spans="2:16" x14ac:dyDescent="0.35">
      <c r="B73" s="110" t="s">
        <v>110</v>
      </c>
      <c r="C73" s="153"/>
      <c r="D73" s="153"/>
      <c r="E73" s="153"/>
      <c r="F73" s="153"/>
      <c r="G73" s="153"/>
      <c r="H73" s="153"/>
      <c r="I73" s="153"/>
      <c r="J73" s="153"/>
      <c r="K73" s="153"/>
      <c r="L73" s="153"/>
      <c r="M73" s="153"/>
      <c r="N73" s="153"/>
      <c r="O73" s="153"/>
      <c r="P73" s="153"/>
    </row>
    <row r="74" spans="2:16" x14ac:dyDescent="0.35">
      <c r="B74" s="110" t="s">
        <v>111</v>
      </c>
      <c r="C74" s="153"/>
      <c r="D74" s="153"/>
      <c r="E74" s="153"/>
      <c r="F74" s="153"/>
      <c r="G74" s="153"/>
      <c r="H74" s="153"/>
      <c r="I74" s="153"/>
      <c r="J74" s="153"/>
      <c r="K74" s="153"/>
      <c r="L74" s="153"/>
      <c r="M74" s="153"/>
      <c r="N74" s="153"/>
      <c r="O74" s="153"/>
      <c r="P74" s="153"/>
    </row>
    <row r="75" spans="2:16" x14ac:dyDescent="0.35">
      <c r="B75" s="110" t="s">
        <v>112</v>
      </c>
      <c r="C75" s="153"/>
      <c r="D75" s="153"/>
      <c r="E75" s="153"/>
      <c r="F75" s="153"/>
      <c r="G75" s="153"/>
      <c r="H75" s="153"/>
      <c r="I75" s="153"/>
      <c r="J75" s="153"/>
      <c r="K75" s="153"/>
      <c r="L75" s="153"/>
      <c r="M75" s="153"/>
      <c r="N75" s="153"/>
      <c r="O75" s="153"/>
      <c r="P75" s="153"/>
    </row>
    <row r="76" spans="2:16" x14ac:dyDescent="0.35">
      <c r="B76" s="110" t="s">
        <v>113</v>
      </c>
      <c r="C76" s="153"/>
      <c r="D76" s="153"/>
      <c r="E76" s="153"/>
      <c r="F76" s="153"/>
      <c r="G76" s="153"/>
      <c r="H76" s="153"/>
      <c r="I76" s="153"/>
      <c r="J76" s="153"/>
      <c r="K76" s="153"/>
      <c r="L76" s="153"/>
      <c r="M76" s="153"/>
      <c r="N76" s="153"/>
      <c r="O76" s="153"/>
      <c r="P76" s="153"/>
    </row>
    <row r="77" spans="2:16" x14ac:dyDescent="0.35">
      <c r="B77" s="110"/>
      <c r="C77" s="153"/>
      <c r="D77" s="153"/>
      <c r="E77" s="153"/>
      <c r="F77" s="153"/>
      <c r="G77" s="153"/>
      <c r="H77" s="153"/>
      <c r="I77" s="153"/>
      <c r="J77" s="153"/>
      <c r="K77" s="153"/>
      <c r="L77" s="153"/>
      <c r="M77" s="153"/>
      <c r="N77" s="153"/>
      <c r="O77" s="153"/>
      <c r="P77" s="153"/>
    </row>
    <row r="78" spans="2:16" x14ac:dyDescent="0.35">
      <c r="B78" s="110" t="s">
        <v>114</v>
      </c>
      <c r="C78" s="153"/>
      <c r="D78" s="153"/>
      <c r="E78" s="153"/>
      <c r="F78" s="153"/>
      <c r="G78" s="153"/>
      <c r="H78" s="153"/>
      <c r="I78" s="153"/>
      <c r="J78" s="153"/>
      <c r="K78" s="153"/>
      <c r="L78" s="153"/>
      <c r="M78" s="153"/>
      <c r="N78" s="153"/>
      <c r="O78" s="153"/>
      <c r="P78" s="153"/>
    </row>
    <row r="79" spans="2:16" x14ac:dyDescent="0.35">
      <c r="B79" s="110" t="s">
        <v>115</v>
      </c>
      <c r="C79" s="153"/>
      <c r="D79" s="153"/>
      <c r="E79" s="153"/>
      <c r="F79" s="153"/>
      <c r="G79" s="153"/>
      <c r="H79" s="153"/>
      <c r="I79" s="153"/>
      <c r="J79" s="153"/>
      <c r="K79" s="153"/>
      <c r="L79" s="153"/>
      <c r="M79" s="153"/>
      <c r="N79" s="153"/>
      <c r="O79" s="153"/>
      <c r="P79" s="153"/>
    </row>
    <row r="80" spans="2:16" x14ac:dyDescent="0.35">
      <c r="B80" s="110" t="s">
        <v>116</v>
      </c>
      <c r="C80" s="153"/>
      <c r="D80" s="153"/>
      <c r="E80" s="153"/>
      <c r="F80" s="153"/>
      <c r="G80" s="153"/>
      <c r="H80" s="153"/>
      <c r="I80" s="153"/>
      <c r="J80" s="153"/>
      <c r="K80" s="153"/>
      <c r="L80" s="153"/>
      <c r="M80" s="153"/>
      <c r="N80" s="153"/>
      <c r="O80" s="153"/>
      <c r="P80" s="153"/>
    </row>
    <row r="81" spans="2:16" x14ac:dyDescent="0.35">
      <c r="B81" s="110" t="s">
        <v>117</v>
      </c>
      <c r="C81" s="153"/>
      <c r="D81" s="153"/>
      <c r="E81" s="153"/>
      <c r="F81" s="153"/>
      <c r="G81" s="153"/>
      <c r="H81" s="153"/>
      <c r="I81" s="153"/>
      <c r="J81" s="153"/>
      <c r="K81" s="153"/>
      <c r="L81" s="153"/>
      <c r="M81" s="153"/>
      <c r="N81" s="153"/>
      <c r="O81" s="153"/>
      <c r="P81" s="153"/>
    </row>
    <row r="82" spans="2:16" x14ac:dyDescent="0.35">
      <c r="B82" s="110" t="s">
        <v>118</v>
      </c>
      <c r="C82" s="153"/>
      <c r="D82" s="153"/>
      <c r="E82" s="153"/>
      <c r="F82" s="153"/>
      <c r="G82" s="153"/>
      <c r="H82" s="153"/>
      <c r="I82" s="153"/>
      <c r="J82" s="153"/>
      <c r="K82" s="153"/>
      <c r="L82" s="153"/>
      <c r="M82" s="153"/>
      <c r="N82" s="153"/>
      <c r="O82" s="153"/>
      <c r="P82" s="153"/>
    </row>
    <row r="83" spans="2:16" ht="45.75" customHeight="1" x14ac:dyDescent="0.35">
      <c r="B83" s="416" t="s">
        <v>119</v>
      </c>
      <c r="C83" s="416"/>
      <c r="D83" s="416"/>
      <c r="E83" s="416"/>
      <c r="F83" s="416"/>
      <c r="G83" s="416"/>
      <c r="H83" s="416"/>
      <c r="I83" s="416"/>
      <c r="J83" s="416"/>
      <c r="K83" s="416"/>
      <c r="L83" s="416"/>
      <c r="M83" s="416"/>
      <c r="N83" s="416"/>
      <c r="O83" s="416"/>
      <c r="P83" s="416"/>
    </row>
    <row r="84" spans="2:16" x14ac:dyDescent="0.35">
      <c r="B84" s="110"/>
      <c r="C84" s="153"/>
      <c r="D84" s="153"/>
      <c r="E84" s="153"/>
      <c r="F84" s="153"/>
      <c r="G84" s="153"/>
      <c r="H84" s="153"/>
      <c r="I84" s="153"/>
      <c r="J84" s="153"/>
      <c r="K84" s="153"/>
      <c r="L84" s="153"/>
      <c r="M84" s="153"/>
      <c r="N84" s="153"/>
      <c r="O84" s="153"/>
      <c r="P84" s="153"/>
    </row>
    <row r="85" spans="2:16" x14ac:dyDescent="0.35">
      <c r="B85" s="76" t="s">
        <v>120</v>
      </c>
      <c r="C85" s="153"/>
      <c r="D85" s="153"/>
      <c r="E85" s="153"/>
      <c r="F85" s="153"/>
      <c r="G85" s="153"/>
      <c r="H85" s="153"/>
      <c r="I85" s="153"/>
      <c r="J85" s="153"/>
      <c r="K85" s="153"/>
      <c r="L85" s="153"/>
      <c r="M85" s="153"/>
      <c r="N85" s="153"/>
      <c r="O85" s="153"/>
      <c r="P85" s="153"/>
    </row>
    <row r="86" spans="2:16" ht="3.75" customHeight="1" x14ac:dyDescent="0.35">
      <c r="B86" s="110"/>
      <c r="C86" s="153"/>
      <c r="D86" s="153"/>
      <c r="E86" s="153"/>
      <c r="F86" s="153"/>
      <c r="G86" s="153"/>
      <c r="H86" s="153"/>
      <c r="I86" s="153"/>
      <c r="J86" s="153"/>
      <c r="K86" s="153"/>
      <c r="L86" s="153"/>
      <c r="M86" s="153"/>
      <c r="N86" s="153"/>
      <c r="O86" s="153"/>
      <c r="P86" s="153"/>
    </row>
    <row r="87" spans="2:16" ht="51.75" customHeight="1" x14ac:dyDescent="0.35">
      <c r="B87" s="416" t="s">
        <v>123</v>
      </c>
      <c r="C87" s="416"/>
      <c r="D87" s="416"/>
      <c r="E87" s="416"/>
      <c r="F87" s="416"/>
      <c r="G87" s="416"/>
      <c r="H87" s="416"/>
      <c r="I87" s="416"/>
      <c r="J87" s="416"/>
      <c r="K87" s="416"/>
      <c r="L87" s="416"/>
      <c r="M87" s="416"/>
      <c r="N87" s="416"/>
      <c r="O87" s="416"/>
      <c r="P87" s="416"/>
    </row>
    <row r="88" spans="2:16" x14ac:dyDescent="0.35">
      <c r="B88" s="153"/>
      <c r="C88" s="153"/>
      <c r="D88" s="153"/>
      <c r="E88" s="153"/>
      <c r="F88" s="153"/>
      <c r="G88" s="153"/>
      <c r="H88" s="153"/>
      <c r="I88" s="153"/>
      <c r="J88" s="153"/>
      <c r="K88" s="153"/>
      <c r="L88" s="153"/>
      <c r="M88" s="153"/>
      <c r="N88" s="153"/>
      <c r="O88" s="153"/>
      <c r="P88" s="153"/>
    </row>
  </sheetData>
  <sheetProtection algorithmName="SHA-512" hashValue="QnJEcKyTsFxnG/saYUUs0LDYBrpM3rty46FmUFN2lHz4c8bA62iuV1B2OBAgAFQ/sztX8Y+2FL9dnMfS9pAJRQ==" saltValue="gRiY9H2HFD61jb2lTPgVBw==" spinCount="100000" sheet="1" objects="1" scenarios="1" selectLockedCells="1" selectUnlockedCells="1"/>
  <mergeCells count="31">
    <mergeCell ref="B68:O68"/>
    <mergeCell ref="B71:P71"/>
    <mergeCell ref="B83:P83"/>
    <mergeCell ref="B87:P87"/>
    <mergeCell ref="B65:P65"/>
    <mergeCell ref="B36:P36"/>
    <mergeCell ref="B38:P38"/>
    <mergeCell ref="B40:P40"/>
    <mergeCell ref="B41:P41"/>
    <mergeCell ref="B43:P43"/>
    <mergeCell ref="B47:P47"/>
    <mergeCell ref="B48:P48"/>
    <mergeCell ref="B49:P49"/>
    <mergeCell ref="B51:P51"/>
    <mergeCell ref="B55:P55"/>
    <mergeCell ref="B1:P1"/>
    <mergeCell ref="B3:P3"/>
    <mergeCell ref="B4:P4"/>
    <mergeCell ref="B5:P5"/>
    <mergeCell ref="B35:P35"/>
    <mergeCell ref="B6:P6"/>
    <mergeCell ref="B7:P7"/>
    <mergeCell ref="B8:P8"/>
    <mergeCell ref="B15:P15"/>
    <mergeCell ref="B17:P17"/>
    <mergeCell ref="B19:O19"/>
    <mergeCell ref="B27:P27"/>
    <mergeCell ref="B28:P28"/>
    <mergeCell ref="B29:P29"/>
    <mergeCell ref="B31:P31"/>
    <mergeCell ref="B33:P33"/>
  </mergeCells>
  <printOptions horizontalCentered="1"/>
  <pageMargins left="0.25" right="0.25" top="0.25" bottom="0.25" header="0.3" footer="0.3"/>
  <pageSetup fitToHeight="0" orientation="landscape" r:id="rId1"/>
  <headerFooter>
    <oddFooter>&amp;C&amp;"-,Italic"&amp;A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
    <pageSetUpPr fitToPage="1"/>
  </sheetPr>
  <dimension ref="B1:P31"/>
  <sheetViews>
    <sheetView zoomScaleNormal="100" workbookViewId="0">
      <selection activeCell="B11" sqref="B11:P11"/>
    </sheetView>
  </sheetViews>
  <sheetFormatPr defaultColWidth="9.1796875" defaultRowHeight="14.5" x14ac:dyDescent="0.35"/>
  <cols>
    <col min="1" max="1" width="1.453125" customWidth="1"/>
    <col min="2" max="13" width="9.453125" customWidth="1"/>
    <col min="14" max="14" width="14.26953125" customWidth="1"/>
    <col min="15" max="15" width="2.7265625" customWidth="1"/>
    <col min="16" max="16" width="2.1796875" customWidth="1"/>
  </cols>
  <sheetData>
    <row r="1" spans="2:16" ht="20" x14ac:dyDescent="0.35">
      <c r="B1" s="684" t="s">
        <v>228</v>
      </c>
      <c r="C1" s="684"/>
      <c r="D1" s="684"/>
      <c r="E1" s="684"/>
      <c r="F1" s="684"/>
      <c r="G1" s="684"/>
      <c r="H1" s="684"/>
      <c r="I1" s="684"/>
      <c r="J1" s="684"/>
      <c r="K1" s="684"/>
      <c r="L1" s="684"/>
      <c r="M1" s="684"/>
      <c r="N1" s="684"/>
      <c r="O1" s="684"/>
      <c r="P1" s="684"/>
    </row>
    <row r="2" spans="2:16" ht="8.25" customHeight="1" x14ac:dyDescent="0.35">
      <c r="B2" s="73"/>
      <c r="C2" s="153"/>
      <c r="D2" s="153"/>
      <c r="E2" s="153"/>
      <c r="F2" s="153"/>
      <c r="G2" s="153"/>
      <c r="H2" s="153"/>
      <c r="I2" s="153"/>
      <c r="J2" s="153"/>
      <c r="K2" s="153"/>
      <c r="L2" s="153"/>
      <c r="M2" s="153"/>
      <c r="N2" s="153"/>
      <c r="O2" s="153"/>
      <c r="P2" s="153"/>
    </row>
    <row r="3" spans="2:16" ht="22.5" customHeight="1" x14ac:dyDescent="0.35">
      <c r="B3" s="685" t="s">
        <v>145</v>
      </c>
      <c r="C3" s="685"/>
      <c r="D3" s="685"/>
      <c r="E3" s="685"/>
      <c r="F3" s="685"/>
      <c r="G3" s="685"/>
      <c r="H3" s="685"/>
      <c r="I3" s="685"/>
      <c r="J3" s="685"/>
      <c r="K3" s="685"/>
      <c r="L3" s="685"/>
      <c r="M3" s="685"/>
      <c r="N3" s="685"/>
      <c r="O3" s="685"/>
      <c r="P3" s="685"/>
    </row>
    <row r="4" spans="2:16" x14ac:dyDescent="0.35">
      <c r="B4" s="153"/>
      <c r="C4" s="153"/>
      <c r="D4" s="153"/>
      <c r="E4" s="153"/>
      <c r="F4" s="153"/>
      <c r="G4" s="153"/>
      <c r="H4" s="153"/>
      <c r="I4" s="153"/>
      <c r="J4" s="153"/>
      <c r="K4" s="153"/>
      <c r="L4" s="153"/>
      <c r="M4" s="153"/>
      <c r="N4" s="153"/>
      <c r="O4" s="153"/>
      <c r="P4" s="153"/>
    </row>
    <row r="5" spans="2:16" ht="51.75" customHeight="1" x14ac:dyDescent="0.35">
      <c r="B5" s="416" t="s">
        <v>268</v>
      </c>
      <c r="C5" s="416"/>
      <c r="D5" s="416"/>
      <c r="E5" s="416"/>
      <c r="F5" s="416"/>
      <c r="G5" s="416"/>
      <c r="H5" s="416"/>
      <c r="I5" s="416"/>
      <c r="J5" s="416"/>
      <c r="K5" s="416"/>
      <c r="L5" s="416"/>
      <c r="M5" s="416"/>
      <c r="N5" s="416"/>
      <c r="O5" s="416"/>
      <c r="P5" s="416"/>
    </row>
    <row r="7" spans="2:16" x14ac:dyDescent="0.35">
      <c r="B7" s="416" t="s">
        <v>216</v>
      </c>
      <c r="C7" s="416"/>
      <c r="D7" s="416"/>
      <c r="E7" s="416"/>
      <c r="F7" s="416"/>
      <c r="G7" s="416"/>
      <c r="H7" s="416"/>
      <c r="I7" s="416"/>
      <c r="J7" s="416"/>
      <c r="K7" s="416"/>
      <c r="L7" s="416"/>
      <c r="M7" s="416"/>
      <c r="N7" s="416"/>
      <c r="O7" s="416"/>
      <c r="P7" s="416"/>
    </row>
    <row r="9" spans="2:16" ht="27" customHeight="1" x14ac:dyDescent="0.35">
      <c r="B9" s="416" t="s">
        <v>251</v>
      </c>
      <c r="C9" s="416"/>
      <c r="D9" s="416"/>
      <c r="E9" s="416"/>
      <c r="F9" s="416"/>
      <c r="G9" s="416"/>
      <c r="H9" s="416"/>
      <c r="I9" s="416"/>
      <c r="J9" s="416"/>
      <c r="K9" s="416"/>
      <c r="L9" s="416"/>
      <c r="M9" s="416"/>
      <c r="N9" s="416"/>
      <c r="O9" s="416"/>
      <c r="P9" s="416"/>
    </row>
    <row r="11" spans="2:16" ht="26.25" customHeight="1" x14ac:dyDescent="0.35">
      <c r="B11" s="416" t="s">
        <v>288</v>
      </c>
      <c r="C11" s="416"/>
      <c r="D11" s="416"/>
      <c r="E11" s="416"/>
      <c r="F11" s="416"/>
      <c r="G11" s="416"/>
      <c r="H11" s="416"/>
      <c r="I11" s="416"/>
      <c r="J11" s="416"/>
      <c r="K11" s="416"/>
      <c r="L11" s="416"/>
      <c r="M11" s="416"/>
      <c r="N11" s="416"/>
      <c r="O11" s="416"/>
      <c r="P11" s="416"/>
    </row>
    <row r="13" spans="2:16" ht="39.75" customHeight="1" x14ac:dyDescent="0.35">
      <c r="B13" s="693" t="s">
        <v>289</v>
      </c>
      <c r="C13" s="693"/>
      <c r="D13" s="693"/>
      <c r="E13" s="693"/>
      <c r="F13" s="693"/>
      <c r="G13" s="693"/>
      <c r="H13" s="693"/>
      <c r="I13" s="693"/>
      <c r="J13" s="693"/>
      <c r="K13" s="693"/>
      <c r="L13" s="693"/>
      <c r="M13" s="693"/>
      <c r="N13" s="693"/>
      <c r="O13" s="693"/>
      <c r="P13" s="693"/>
    </row>
    <row r="15" spans="2:16" ht="63.75" customHeight="1" x14ac:dyDescent="0.35">
      <c r="B15" s="416" t="s">
        <v>253</v>
      </c>
      <c r="C15" s="416"/>
      <c r="D15" s="416"/>
      <c r="E15" s="416"/>
      <c r="F15" s="416"/>
      <c r="G15" s="416"/>
      <c r="H15" s="416"/>
      <c r="I15" s="416"/>
      <c r="J15" s="416"/>
      <c r="K15" s="416"/>
      <c r="L15" s="416"/>
      <c r="M15" s="416"/>
      <c r="N15" s="416"/>
      <c r="O15" s="416"/>
      <c r="P15" s="416"/>
    </row>
    <row r="17" spans="2:16" ht="96.75" customHeight="1" x14ac:dyDescent="0.35">
      <c r="B17" s="416" t="s">
        <v>249</v>
      </c>
      <c r="C17" s="416"/>
      <c r="D17" s="416"/>
      <c r="E17" s="416"/>
      <c r="F17" s="416"/>
      <c r="G17" s="416"/>
      <c r="H17" s="416"/>
      <c r="I17" s="416"/>
      <c r="J17" s="416"/>
      <c r="K17" s="416"/>
      <c r="L17" s="416"/>
      <c r="M17" s="416"/>
      <c r="N17" s="416"/>
      <c r="O17" s="416"/>
      <c r="P17" s="416"/>
    </row>
    <row r="19" spans="2:16" ht="75" customHeight="1" x14ac:dyDescent="0.35">
      <c r="B19" s="416" t="s">
        <v>217</v>
      </c>
      <c r="C19" s="416"/>
      <c r="D19" s="416"/>
      <c r="E19" s="416"/>
      <c r="F19" s="416"/>
      <c r="G19" s="416"/>
      <c r="H19" s="416"/>
      <c r="I19" s="416"/>
      <c r="J19" s="416"/>
      <c r="K19" s="416"/>
      <c r="L19" s="416"/>
      <c r="M19" s="416"/>
      <c r="N19" s="416"/>
      <c r="O19" s="416"/>
      <c r="P19" s="416"/>
    </row>
    <row r="21" spans="2:16" ht="48" customHeight="1" x14ac:dyDescent="0.35">
      <c r="B21" s="416" t="s">
        <v>218</v>
      </c>
      <c r="C21" s="416"/>
      <c r="D21" s="416"/>
      <c r="E21" s="416"/>
      <c r="F21" s="416"/>
      <c r="G21" s="416"/>
      <c r="H21" s="416"/>
      <c r="I21" s="416"/>
      <c r="J21" s="416"/>
      <c r="K21" s="416"/>
      <c r="L21" s="416"/>
      <c r="M21" s="416"/>
      <c r="N21" s="416"/>
      <c r="O21" s="416"/>
      <c r="P21" s="416"/>
    </row>
    <row r="23" spans="2:16" x14ac:dyDescent="0.35">
      <c r="B23" s="416" t="s">
        <v>219</v>
      </c>
      <c r="C23" s="416"/>
      <c r="D23" s="416"/>
      <c r="E23" s="416"/>
      <c r="F23" s="416"/>
      <c r="G23" s="416"/>
      <c r="H23" s="416"/>
      <c r="I23" s="416"/>
      <c r="J23" s="416"/>
      <c r="K23" s="416"/>
      <c r="L23" s="416"/>
      <c r="M23" s="416"/>
      <c r="N23" s="416"/>
      <c r="O23" s="416"/>
      <c r="P23" s="416"/>
    </row>
    <row r="25" spans="2:16" ht="54.75" customHeight="1" x14ac:dyDescent="0.35">
      <c r="B25" s="416" t="s">
        <v>220</v>
      </c>
      <c r="C25" s="416"/>
      <c r="D25" s="416"/>
      <c r="E25" s="416"/>
      <c r="F25" s="416"/>
      <c r="G25" s="416"/>
      <c r="H25" s="416"/>
      <c r="I25" s="416"/>
      <c r="J25" s="416"/>
      <c r="K25" s="416"/>
      <c r="L25" s="416"/>
      <c r="M25" s="416"/>
      <c r="N25" s="416"/>
      <c r="O25" s="416"/>
      <c r="P25" s="416"/>
    </row>
    <row r="27" spans="2:16" ht="44.25" customHeight="1" x14ac:dyDescent="0.35">
      <c r="B27" s="416" t="s">
        <v>238</v>
      </c>
      <c r="C27" s="416"/>
      <c r="D27" s="416"/>
      <c r="E27" s="416"/>
      <c r="F27" s="416"/>
      <c r="G27" s="416"/>
      <c r="H27" s="416"/>
      <c r="I27" s="416"/>
      <c r="J27" s="416"/>
      <c r="K27" s="416"/>
      <c r="L27" s="416"/>
      <c r="M27" s="416"/>
      <c r="N27" s="416"/>
      <c r="O27" s="416"/>
      <c r="P27" s="416"/>
    </row>
    <row r="29" spans="2:16" x14ac:dyDescent="0.35">
      <c r="B29" s="420" t="s">
        <v>221</v>
      </c>
      <c r="C29" s="416"/>
      <c r="D29" s="416"/>
      <c r="E29" s="416"/>
      <c r="F29" s="416"/>
      <c r="G29" s="416"/>
      <c r="H29" s="416"/>
      <c r="I29" s="416"/>
      <c r="J29" s="416"/>
      <c r="K29" s="416"/>
      <c r="L29" s="416"/>
      <c r="M29" s="416"/>
      <c r="N29" s="416"/>
      <c r="O29" s="416"/>
      <c r="P29" s="416"/>
    </row>
    <row r="31" spans="2:16" x14ac:dyDescent="0.35">
      <c r="B31" s="420" t="s">
        <v>222</v>
      </c>
      <c r="C31" s="416"/>
      <c r="D31" s="416"/>
      <c r="E31" s="416"/>
      <c r="F31" s="416"/>
      <c r="G31" s="416"/>
      <c r="H31" s="416"/>
      <c r="I31" s="416"/>
      <c r="J31" s="416"/>
      <c r="K31" s="416"/>
      <c r="L31" s="416"/>
      <c r="M31" s="416"/>
      <c r="N31" s="416"/>
      <c r="O31" s="416"/>
      <c r="P31" s="416"/>
    </row>
  </sheetData>
  <sheetProtection selectLockedCells="1" selectUnlockedCells="1"/>
  <mergeCells count="16">
    <mergeCell ref="B31:P31"/>
    <mergeCell ref="B13:P13"/>
    <mergeCell ref="B15:P15"/>
    <mergeCell ref="B25:P25"/>
    <mergeCell ref="B1:P1"/>
    <mergeCell ref="B3:P3"/>
    <mergeCell ref="B19:P19"/>
    <mergeCell ref="B21:P21"/>
    <mergeCell ref="B23:P23"/>
    <mergeCell ref="B27:P27"/>
    <mergeCell ref="B29:P29"/>
    <mergeCell ref="B5:P5"/>
    <mergeCell ref="B7:P7"/>
    <mergeCell ref="B9:P9"/>
    <mergeCell ref="B11:P11"/>
    <mergeCell ref="B17:P17"/>
  </mergeCells>
  <printOptions horizontalCentered="1"/>
  <pageMargins left="0.25" right="0.25" top="0.25" bottom="0.25" header="0.3" footer="0.3"/>
  <pageSetup fitToHeight="0" orientation="landscape" r:id="rId1"/>
  <headerFooter>
    <oddFooter>&amp;C&amp;"-,Italic"&amp;A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G35"/>
  <sheetViews>
    <sheetView zoomScale="90" zoomScaleNormal="90" workbookViewId="0">
      <selection activeCell="F3" sqref="F3"/>
    </sheetView>
  </sheetViews>
  <sheetFormatPr defaultColWidth="9.1796875" defaultRowHeight="14.5" x14ac:dyDescent="0.35"/>
  <cols>
    <col min="1" max="1" width="38.7265625" customWidth="1"/>
    <col min="2" max="2" width="8.54296875" customWidth="1"/>
    <col min="3" max="4" width="21.54296875" customWidth="1"/>
    <col min="5" max="6" width="23" customWidth="1"/>
  </cols>
  <sheetData>
    <row r="1" spans="1:7" ht="30" customHeight="1" thickTop="1" thickBot="1" x14ac:dyDescent="0.4">
      <c r="A1" s="382" t="str">
        <f>'Section A - ICJIA Funds'!A1:B1</f>
        <v xml:space="preserve">    STATE OF ILLINOIS </v>
      </c>
      <c r="B1" s="383"/>
      <c r="C1" s="382" t="str">
        <f>'Section A - ICJIA Funds'!C1:D1</f>
        <v>UNIFORM GRANT BUDGET TEMPLATE 
(updated by ICJIA)</v>
      </c>
      <c r="D1" s="383"/>
      <c r="E1" s="452" t="str">
        <f>'Section A - ICJIA Funds'!E1:F1</f>
        <v>AGENCY: Illinois Criminal Justice Information Authority</v>
      </c>
      <c r="F1" s="453"/>
    </row>
    <row r="2" spans="1:7" ht="16.5" customHeight="1" thickTop="1" thickBot="1" x14ac:dyDescent="0.4">
      <c r="A2" s="375" t="str">
        <f>'Section A - ICJIA Funds'!A2:B2</f>
        <v xml:space="preserve">Implementing Agency Name: Adlr University </v>
      </c>
      <c r="B2" s="376"/>
      <c r="C2" s="375" t="str">
        <f>'Section A - ICJIA Funds'!C2:D2</f>
        <v xml:space="preserve">DUNS#:  </v>
      </c>
      <c r="D2" s="376"/>
      <c r="E2" s="165" t="str">
        <f>'Section A - ICJIA Funds'!E2</f>
        <v>NOFO ID: N/A</v>
      </c>
      <c r="F2" s="165" t="str">
        <f>'Section A - ICJIA Funds'!F2</f>
        <v xml:space="preserve">Grant #: </v>
      </c>
    </row>
    <row r="3" spans="1:7" ht="36" customHeight="1" thickTop="1" thickBot="1" x14ac:dyDescent="0.4">
      <c r="A3" s="450" t="str">
        <f>'Section A - ICJIA Funds'!A3:B3</f>
        <v xml:space="preserve">CFSA Number: </v>
      </c>
      <c r="B3" s="451"/>
      <c r="C3" s="450" t="str">
        <f>'Section A - ICJIA Funds'!C3:D3</f>
        <v xml:space="preserve">CSFA Short Description: </v>
      </c>
      <c r="D3" s="451"/>
      <c r="E3" s="165" t="str">
        <f>'Section A - ICJIA Funds'!E3</f>
        <v xml:space="preserve">State Fiscal Year(s): </v>
      </c>
      <c r="F3" s="165" t="str">
        <f>'Section A - ICJIA Funds'!F3</f>
        <v xml:space="preserve">Project Period:  </v>
      </c>
    </row>
    <row r="4" spans="1:7" ht="41.25" customHeight="1" thickTop="1" thickBot="1" x14ac:dyDescent="0.4">
      <c r="A4" s="454" t="s">
        <v>225</v>
      </c>
      <c r="B4" s="455"/>
      <c r="C4" s="455"/>
      <c r="D4" s="455"/>
      <c r="E4" s="455"/>
      <c r="F4" s="456"/>
    </row>
    <row r="5" spans="1:7" ht="22.5" customHeight="1" thickTop="1" thickBot="1" x14ac:dyDescent="0.4">
      <c r="A5" s="390" t="s">
        <v>200</v>
      </c>
      <c r="B5" s="391"/>
      <c r="C5" s="391"/>
      <c r="D5" s="391"/>
      <c r="E5" s="391"/>
      <c r="F5" s="392"/>
    </row>
    <row r="6" spans="1:7" ht="15.5" thickTop="1" thickBot="1" x14ac:dyDescent="0.4">
      <c r="A6" s="465" t="s">
        <v>24</v>
      </c>
      <c r="B6" s="466"/>
      <c r="C6" s="138" t="s">
        <v>20</v>
      </c>
      <c r="D6" s="277" t="s">
        <v>21</v>
      </c>
      <c r="E6" s="277" t="s">
        <v>22</v>
      </c>
      <c r="F6" s="273" t="s">
        <v>1</v>
      </c>
    </row>
    <row r="7" spans="1:7" ht="31.5" customHeight="1" thickTop="1" x14ac:dyDescent="0.35">
      <c r="A7" s="463" t="s">
        <v>273</v>
      </c>
      <c r="B7" s="464"/>
      <c r="C7" s="269"/>
      <c r="D7" s="278"/>
      <c r="E7" s="278"/>
      <c r="F7" s="279"/>
    </row>
    <row r="8" spans="1:7" ht="15.75" customHeight="1" x14ac:dyDescent="0.35">
      <c r="A8" s="459" t="s">
        <v>27</v>
      </c>
      <c r="B8" s="460"/>
      <c r="C8" s="168"/>
      <c r="D8" s="254">
        <v>0</v>
      </c>
      <c r="E8" s="254">
        <v>0</v>
      </c>
      <c r="F8" s="255">
        <f>SUM(C8:E8)</f>
        <v>0</v>
      </c>
    </row>
    <row r="9" spans="1:7" ht="15.75" customHeight="1" x14ac:dyDescent="0.35">
      <c r="A9" s="459" t="s">
        <v>28</v>
      </c>
      <c r="B9" s="460"/>
      <c r="C9" s="168"/>
      <c r="D9" s="254">
        <v>0</v>
      </c>
      <c r="E9" s="254">
        <v>0</v>
      </c>
      <c r="F9" s="255">
        <f>SUM(C9:E9)</f>
        <v>0</v>
      </c>
    </row>
    <row r="10" spans="1:7" ht="15.75" customHeight="1" x14ac:dyDescent="0.35">
      <c r="A10" s="461" t="s">
        <v>25</v>
      </c>
      <c r="B10" s="462"/>
      <c r="C10" s="168"/>
      <c r="D10" s="254">
        <v>0</v>
      </c>
      <c r="E10" s="254">
        <v>0</v>
      </c>
      <c r="F10" s="255">
        <f>SUM(C10:E10)</f>
        <v>0</v>
      </c>
    </row>
    <row r="11" spans="1:7" ht="15.75" customHeight="1" thickBot="1" x14ac:dyDescent="0.4">
      <c r="A11" s="467" t="s">
        <v>95</v>
      </c>
      <c r="B11" s="468"/>
      <c r="C11" s="173">
        <f>SUM(C8:C10)</f>
        <v>0</v>
      </c>
      <c r="D11" s="254">
        <f t="shared" ref="D11:E11" si="0">SUM(D8:D10)</f>
        <v>0</v>
      </c>
      <c r="E11" s="254">
        <f t="shared" si="0"/>
        <v>0</v>
      </c>
      <c r="F11" s="255">
        <f>SUM(C11:E11)</f>
        <v>0</v>
      </c>
    </row>
    <row r="12" spans="1:7" ht="10.5" customHeight="1" thickTop="1" x14ac:dyDescent="0.35">
      <c r="A12" s="469" t="s">
        <v>201</v>
      </c>
      <c r="B12" s="470"/>
      <c r="C12" s="470"/>
      <c r="D12" s="470"/>
      <c r="E12" s="470"/>
      <c r="F12" s="471"/>
    </row>
    <row r="13" spans="1:7" ht="9" customHeight="1" thickBot="1" x14ac:dyDescent="0.4">
      <c r="A13" s="472"/>
      <c r="B13" s="473"/>
      <c r="C13" s="473"/>
      <c r="D13" s="473"/>
      <c r="E13" s="473"/>
      <c r="F13" s="474"/>
    </row>
    <row r="14" spans="1:7" ht="23.25" customHeight="1" thickTop="1" thickBot="1" x14ac:dyDescent="0.4">
      <c r="A14" s="403" t="s">
        <v>144</v>
      </c>
      <c r="B14" s="404"/>
      <c r="C14" s="139" t="s">
        <v>20</v>
      </c>
      <c r="D14" s="272" t="s">
        <v>21</v>
      </c>
      <c r="E14" s="272" t="s">
        <v>22</v>
      </c>
      <c r="F14" s="273" t="s">
        <v>1</v>
      </c>
    </row>
    <row r="15" spans="1:7" ht="17.5" customHeight="1" thickTop="1" x14ac:dyDescent="0.35">
      <c r="A15" s="145" t="s">
        <v>327</v>
      </c>
      <c r="B15" s="140"/>
      <c r="C15" s="169">
        <f>'Section C - Budget Summary '!F5</f>
        <v>0</v>
      </c>
      <c r="D15" s="256">
        <v>0</v>
      </c>
      <c r="E15" s="256"/>
      <c r="F15" s="257">
        <f>SUM(C15:E15)</f>
        <v>0</v>
      </c>
      <c r="G15" s="60"/>
    </row>
    <row r="16" spans="1:7" ht="17.5" customHeight="1" x14ac:dyDescent="0.35">
      <c r="A16" s="145" t="s">
        <v>328</v>
      </c>
      <c r="B16" s="140"/>
      <c r="C16" s="169">
        <f>'Section C - Budget Summary '!F6</f>
        <v>0</v>
      </c>
      <c r="D16" s="258">
        <v>0</v>
      </c>
      <c r="E16" s="258">
        <v>0</v>
      </c>
      <c r="F16" s="257">
        <f>SUM(C16:E16)</f>
        <v>0</v>
      </c>
    </row>
    <row r="17" spans="1:6" ht="17.5" customHeight="1" x14ac:dyDescent="0.35">
      <c r="A17" s="145" t="s">
        <v>329</v>
      </c>
      <c r="B17" s="140"/>
      <c r="C17" s="169">
        <f>'Section C - Budget Summary '!F7</f>
        <v>0</v>
      </c>
      <c r="D17" s="258">
        <v>0</v>
      </c>
      <c r="E17" s="258">
        <v>0</v>
      </c>
      <c r="F17" s="257">
        <f>SUM(C17:E17)</f>
        <v>0</v>
      </c>
    </row>
    <row r="18" spans="1:6" ht="17.5" customHeight="1" x14ac:dyDescent="0.35">
      <c r="A18" s="145" t="s">
        <v>330</v>
      </c>
      <c r="B18" s="140"/>
      <c r="C18" s="169">
        <f>'Section C - Budget Summary '!F8</f>
        <v>0</v>
      </c>
      <c r="D18" s="258">
        <v>0</v>
      </c>
      <c r="E18" s="258">
        <v>0</v>
      </c>
      <c r="F18" s="257">
        <f t="shared" ref="F18:F31" si="1">SUM(C18:E18)</f>
        <v>0</v>
      </c>
    </row>
    <row r="19" spans="1:6" ht="17.5" customHeight="1" x14ac:dyDescent="0.35">
      <c r="A19" s="145" t="s">
        <v>331</v>
      </c>
      <c r="B19" s="141"/>
      <c r="C19" s="169">
        <f>'Section C - Budget Summary '!F9</f>
        <v>0</v>
      </c>
      <c r="D19" s="258">
        <v>0</v>
      </c>
      <c r="E19" s="258">
        <v>0</v>
      </c>
      <c r="F19" s="257">
        <f t="shared" si="1"/>
        <v>0</v>
      </c>
    </row>
    <row r="20" spans="1:6" ht="17.5" customHeight="1" x14ac:dyDescent="0.35">
      <c r="A20" s="145" t="s">
        <v>317</v>
      </c>
      <c r="B20" s="140"/>
      <c r="C20" s="169">
        <f>'Section C - Budget Summary '!F10</f>
        <v>0</v>
      </c>
      <c r="D20" s="258">
        <v>0</v>
      </c>
      <c r="E20" s="258">
        <v>0</v>
      </c>
      <c r="F20" s="257">
        <f t="shared" si="1"/>
        <v>0</v>
      </c>
    </row>
    <row r="21" spans="1:6" hidden="1" x14ac:dyDescent="0.35">
      <c r="A21" s="145" t="s">
        <v>14</v>
      </c>
      <c r="B21" s="280">
        <v>200.459</v>
      </c>
      <c r="C21" s="259">
        <v>0</v>
      </c>
      <c r="D21" s="258">
        <v>0</v>
      </c>
      <c r="E21" s="258">
        <v>0</v>
      </c>
      <c r="F21" s="257">
        <f t="shared" si="1"/>
        <v>0</v>
      </c>
    </row>
    <row r="22" spans="1:6" hidden="1" x14ac:dyDescent="0.35">
      <c r="A22" s="145" t="s">
        <v>15</v>
      </c>
      <c r="B22" s="280"/>
      <c r="C22" s="259">
        <v>0</v>
      </c>
      <c r="D22" s="258">
        <v>0</v>
      </c>
      <c r="E22" s="258">
        <v>0</v>
      </c>
      <c r="F22" s="257">
        <f t="shared" si="1"/>
        <v>0</v>
      </c>
    </row>
    <row r="23" spans="1:6" ht="16" customHeight="1" x14ac:dyDescent="0.35">
      <c r="A23" s="145" t="s">
        <v>16</v>
      </c>
      <c r="B23" s="280">
        <v>200.465</v>
      </c>
      <c r="C23" s="169">
        <f>'Section C - Budget Summary '!F13</f>
        <v>0</v>
      </c>
      <c r="D23" s="258">
        <v>0</v>
      </c>
      <c r="E23" s="258">
        <v>0</v>
      </c>
      <c r="F23" s="257">
        <f t="shared" si="1"/>
        <v>0</v>
      </c>
    </row>
    <row r="24" spans="1:6" ht="2.65" hidden="1" customHeight="1" x14ac:dyDescent="0.35">
      <c r="A24" s="145" t="s">
        <v>17</v>
      </c>
      <c r="B24" s="281">
        <v>200.87</v>
      </c>
      <c r="C24" s="169">
        <v>0</v>
      </c>
      <c r="D24" s="258">
        <v>0</v>
      </c>
      <c r="E24" s="258">
        <v>0</v>
      </c>
      <c r="F24" s="257">
        <f t="shared" si="1"/>
        <v>0</v>
      </c>
    </row>
    <row r="25" spans="1:6" ht="17.649999999999999" customHeight="1" x14ac:dyDescent="0.35">
      <c r="A25" s="145" t="s">
        <v>72</v>
      </c>
      <c r="B25" s="280"/>
      <c r="C25" s="169">
        <f>'Section C - Budget Summary '!F15</f>
        <v>0</v>
      </c>
      <c r="D25" s="258">
        <v>0</v>
      </c>
      <c r="E25" s="258">
        <v>0</v>
      </c>
      <c r="F25" s="257">
        <f t="shared" si="1"/>
        <v>0</v>
      </c>
    </row>
    <row r="26" spans="1:6" ht="17.649999999999999" customHeight="1" x14ac:dyDescent="0.35">
      <c r="A26" s="145" t="s">
        <v>18</v>
      </c>
      <c r="B26" s="280">
        <v>200.47200000000001</v>
      </c>
      <c r="C26" s="169">
        <f>'Section C - Budget Summary '!F16</f>
        <v>0</v>
      </c>
      <c r="D26" s="258">
        <v>0</v>
      </c>
      <c r="E26" s="258">
        <v>0</v>
      </c>
      <c r="F26" s="257">
        <f t="shared" si="1"/>
        <v>0</v>
      </c>
    </row>
    <row r="27" spans="1:6" hidden="1" x14ac:dyDescent="0.35">
      <c r="A27" s="145" t="s">
        <v>76</v>
      </c>
      <c r="B27" s="280">
        <v>200.41300000000001</v>
      </c>
      <c r="C27" s="282">
        <v>0</v>
      </c>
      <c r="D27" s="258">
        <v>0</v>
      </c>
      <c r="E27" s="259">
        <v>0</v>
      </c>
      <c r="F27" s="257">
        <f t="shared" si="1"/>
        <v>0</v>
      </c>
    </row>
    <row r="28" spans="1:6" hidden="1" x14ac:dyDescent="0.35">
      <c r="A28" s="145" t="s">
        <v>143</v>
      </c>
      <c r="B28" s="280"/>
      <c r="C28" s="282">
        <v>0</v>
      </c>
      <c r="D28" s="256">
        <v>0</v>
      </c>
      <c r="E28" s="258">
        <v>0</v>
      </c>
      <c r="F28" s="257">
        <f t="shared" si="1"/>
        <v>0</v>
      </c>
    </row>
    <row r="29" spans="1:6" hidden="1" x14ac:dyDescent="0.35">
      <c r="A29" s="145" t="s">
        <v>248</v>
      </c>
      <c r="B29" s="280"/>
      <c r="C29" s="259">
        <v>0</v>
      </c>
      <c r="D29" s="258">
        <v>0</v>
      </c>
      <c r="E29" s="258">
        <v>0</v>
      </c>
      <c r="F29" s="257">
        <f t="shared" si="1"/>
        <v>0</v>
      </c>
    </row>
    <row r="30" spans="1:6" hidden="1" x14ac:dyDescent="0.35">
      <c r="A30" s="145" t="s">
        <v>247</v>
      </c>
      <c r="B30" s="280"/>
      <c r="C30" s="259">
        <v>0</v>
      </c>
      <c r="D30" s="258">
        <v>0</v>
      </c>
      <c r="E30" s="258">
        <v>0</v>
      </c>
      <c r="F30" s="257">
        <f t="shared" si="1"/>
        <v>0</v>
      </c>
    </row>
    <row r="31" spans="1:6" ht="20.149999999999999" customHeight="1" x14ac:dyDescent="0.35">
      <c r="A31" s="145" t="s">
        <v>197</v>
      </c>
      <c r="B31" s="148"/>
      <c r="C31" s="170">
        <f>SUM(C15:C30)</f>
        <v>0</v>
      </c>
      <c r="D31" s="258">
        <v>0</v>
      </c>
      <c r="E31" s="259">
        <v>0</v>
      </c>
      <c r="F31" s="257">
        <f t="shared" si="1"/>
        <v>0</v>
      </c>
    </row>
    <row r="32" spans="1:6" ht="17.649999999999999" customHeight="1" x14ac:dyDescent="0.35">
      <c r="A32" s="159" t="s">
        <v>198</v>
      </c>
      <c r="B32" s="160"/>
      <c r="C32" s="270"/>
      <c r="D32" s="260"/>
      <c r="E32" s="260"/>
      <c r="F32" s="274"/>
    </row>
    <row r="33" spans="1:6" ht="20.25" customHeight="1" thickBot="1" x14ac:dyDescent="0.4">
      <c r="A33" s="399" t="s">
        <v>26</v>
      </c>
      <c r="B33" s="400"/>
      <c r="C33" s="171">
        <f>'Section C - Budget Summary '!F20</f>
        <v>0</v>
      </c>
      <c r="D33" s="260">
        <v>0</v>
      </c>
      <c r="E33" s="260">
        <v>0</v>
      </c>
      <c r="F33" s="274">
        <f>SUM(C33:E34)</f>
        <v>0</v>
      </c>
    </row>
    <row r="34" spans="1:6" ht="22.5" customHeight="1" thickTop="1" thickBot="1" x14ac:dyDescent="0.4">
      <c r="A34" s="457" t="s">
        <v>236</v>
      </c>
      <c r="B34" s="458"/>
      <c r="C34" s="172">
        <f>C33+C31</f>
        <v>0</v>
      </c>
      <c r="D34" s="275">
        <f t="shared" ref="D34:F34" si="2">D33+D31</f>
        <v>0</v>
      </c>
      <c r="E34" s="275">
        <f t="shared" si="2"/>
        <v>0</v>
      </c>
      <c r="F34" s="276">
        <f t="shared" si="2"/>
        <v>0</v>
      </c>
    </row>
    <row r="35" spans="1:6" ht="15" thickTop="1" x14ac:dyDescent="0.35"/>
  </sheetData>
  <mergeCells count="19">
    <mergeCell ref="A4:F4"/>
    <mergeCell ref="A34:B34"/>
    <mergeCell ref="A5:F5"/>
    <mergeCell ref="A9:B9"/>
    <mergeCell ref="A10:B10"/>
    <mergeCell ref="A8:B8"/>
    <mergeCell ref="A7:B7"/>
    <mergeCell ref="A6:B6"/>
    <mergeCell ref="A11:B11"/>
    <mergeCell ref="A12:F13"/>
    <mergeCell ref="A14:B14"/>
    <mergeCell ref="A33:B33"/>
    <mergeCell ref="A3:B3"/>
    <mergeCell ref="C3:D3"/>
    <mergeCell ref="A1:B1"/>
    <mergeCell ref="C1:D1"/>
    <mergeCell ref="E1:F1"/>
    <mergeCell ref="A2:B2"/>
    <mergeCell ref="C2:D2"/>
  </mergeCells>
  <printOptions horizontalCentered="1"/>
  <pageMargins left="0.7" right="0.7" top="0.75" bottom="0.75" header="0.3" footer="0.3"/>
  <pageSetup scale="91" orientation="landscape" r:id="rId1"/>
  <headerFooter>
    <oddFooter>&amp;C&amp;"-,Italic"&amp;A</oddFooter>
  </headerFooter>
  <ignoredErrors>
    <ignoredError sqref="F15:F3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K27"/>
  <sheetViews>
    <sheetView workbookViewId="0">
      <selection activeCell="K5" sqref="K5"/>
    </sheetView>
  </sheetViews>
  <sheetFormatPr defaultRowHeight="14.5" x14ac:dyDescent="0.35"/>
  <cols>
    <col min="1" max="2" width="25.54296875" customWidth="1"/>
    <col min="3" max="4" width="7.7265625" customWidth="1"/>
    <col min="5" max="5" width="13.81640625" customWidth="1"/>
    <col min="6" max="6" width="23.54296875" customWidth="1"/>
    <col min="7" max="8" width="12.26953125" customWidth="1"/>
    <col min="9" max="11" width="14.26953125" customWidth="1"/>
  </cols>
  <sheetData>
    <row r="1" spans="1:11" ht="39.75" customHeight="1" thickTop="1" thickBot="1" x14ac:dyDescent="0.4">
      <c r="A1" s="382" t="str">
        <f>'Section A - ICJIA Funds'!A1:B1</f>
        <v xml:space="preserve">    STATE OF ILLINOIS </v>
      </c>
      <c r="B1" s="383"/>
      <c r="C1" s="382" t="str">
        <f>'Section A - ICJIA Funds'!C1:D1</f>
        <v>UNIFORM GRANT BUDGET TEMPLATE 
(updated by ICJIA)</v>
      </c>
      <c r="D1" s="481"/>
      <c r="E1" s="383"/>
      <c r="F1" s="452" t="str">
        <f>'Section A - ICJIA Funds'!E1</f>
        <v>AGENCY: Illinois Criminal Justice Information Authority</v>
      </c>
      <c r="G1" s="482"/>
      <c r="H1" s="453"/>
    </row>
    <row r="2" spans="1:11" ht="16.5" customHeight="1" thickTop="1" thickBot="1" x14ac:dyDescent="0.4">
      <c r="A2" s="452" t="str">
        <f>'Section A - ICJIA Funds'!A2:B2</f>
        <v xml:space="preserve">Implementing Agency Name: Adlr University </v>
      </c>
      <c r="B2" s="453"/>
      <c r="C2" s="452" t="str">
        <f>'Section A - ICJIA Funds'!C2:D2</f>
        <v xml:space="preserve">DUNS#:  </v>
      </c>
      <c r="D2" s="482"/>
      <c r="E2" s="453"/>
      <c r="F2" s="152" t="str">
        <f>'Section A - ICJIA Funds'!E2</f>
        <v>NOFO ID: N/A</v>
      </c>
      <c r="G2" s="485" t="str">
        <f>'Section A - ICJIA Funds'!F2</f>
        <v xml:space="preserve">Grant #: </v>
      </c>
      <c r="H2" s="486"/>
    </row>
    <row r="3" spans="1:11" ht="48" customHeight="1" thickTop="1" thickBot="1" x14ac:dyDescent="0.4">
      <c r="A3" s="478" t="str">
        <f>'Section A - ICJIA Funds'!A3:B3</f>
        <v xml:space="preserve">CFSA Number: </v>
      </c>
      <c r="B3" s="480"/>
      <c r="C3" s="478" t="str">
        <f>'Section A - ICJIA Funds'!C3:D3</f>
        <v xml:space="preserve">CSFA Short Description: </v>
      </c>
      <c r="D3" s="479"/>
      <c r="E3" s="480"/>
      <c r="F3" s="152" t="str">
        <f>'Section A - ICJIA Funds'!E3</f>
        <v xml:space="preserve">State Fiscal Year(s): </v>
      </c>
      <c r="G3" s="485" t="str">
        <f>'Section A - ICJIA Funds'!F3</f>
        <v xml:space="preserve">Project Period:  </v>
      </c>
      <c r="H3" s="486"/>
    </row>
    <row r="4" spans="1:11" ht="15" thickTop="1" x14ac:dyDescent="0.35"/>
    <row r="5" spans="1:11" ht="25.5" customHeight="1" x14ac:dyDescent="0.35">
      <c r="A5" s="483" t="s">
        <v>226</v>
      </c>
      <c r="B5" s="484"/>
      <c r="C5" s="484"/>
      <c r="D5" s="484"/>
      <c r="E5" s="484"/>
      <c r="F5" s="484"/>
      <c r="G5" s="484"/>
      <c r="H5" s="484"/>
    </row>
    <row r="6" spans="1:11" ht="26.25" customHeight="1" x14ac:dyDescent="0.35">
      <c r="A6" s="161" t="s">
        <v>142</v>
      </c>
      <c r="B6" s="95"/>
    </row>
    <row r="7" spans="1:11" ht="28.5" customHeight="1" x14ac:dyDescent="0.35">
      <c r="A7" s="414" t="s">
        <v>196</v>
      </c>
      <c r="B7" s="414"/>
      <c r="C7" s="414"/>
      <c r="D7" s="414"/>
      <c r="E7" s="414"/>
      <c r="F7" s="414"/>
      <c r="G7" s="414"/>
      <c r="H7" s="414"/>
      <c r="I7" s="121"/>
      <c r="J7" s="121"/>
      <c r="K7" s="121"/>
    </row>
    <row r="8" spans="1:11" x14ac:dyDescent="0.35">
      <c r="A8" s="488" t="s">
        <v>290</v>
      </c>
      <c r="B8" s="488"/>
      <c r="C8" s="488"/>
      <c r="D8" s="488"/>
      <c r="E8" s="488"/>
      <c r="F8" s="488"/>
      <c r="G8" s="324"/>
      <c r="H8" s="327" t="s">
        <v>291</v>
      </c>
      <c r="I8" s="327"/>
      <c r="K8" s="8"/>
    </row>
    <row r="9" spans="1:11" x14ac:dyDescent="0.35">
      <c r="A9" s="324"/>
      <c r="B9" s="324"/>
      <c r="C9" s="324"/>
      <c r="D9" s="324"/>
      <c r="E9" s="328"/>
      <c r="F9" s="328"/>
      <c r="G9" s="324"/>
      <c r="H9" s="325"/>
      <c r="I9" s="325"/>
      <c r="K9" s="8"/>
    </row>
    <row r="10" spans="1:11" x14ac:dyDescent="0.35">
      <c r="A10" s="6"/>
      <c r="B10" s="8"/>
      <c r="C10" s="8"/>
      <c r="D10" s="8"/>
      <c r="E10" s="329"/>
      <c r="F10" s="329"/>
      <c r="G10" s="8"/>
      <c r="H10" s="8"/>
      <c r="I10" s="8"/>
      <c r="K10" s="8"/>
    </row>
    <row r="11" spans="1:11" x14ac:dyDescent="0.35">
      <c r="A11" s="476" t="s">
        <v>274</v>
      </c>
      <c r="B11" s="476"/>
      <c r="C11" s="8"/>
      <c r="D11" s="8"/>
      <c r="E11" s="475" t="s">
        <v>292</v>
      </c>
      <c r="F11" s="475"/>
      <c r="G11" s="326"/>
      <c r="H11" s="475" t="s">
        <v>300</v>
      </c>
      <c r="I11" s="475"/>
      <c r="K11" s="8"/>
    </row>
    <row r="12" spans="1:11" x14ac:dyDescent="0.35">
      <c r="A12" s="6" t="s">
        <v>293</v>
      </c>
      <c r="B12" s="8"/>
      <c r="C12" s="8"/>
      <c r="D12" s="8"/>
      <c r="E12" s="328" t="s">
        <v>293</v>
      </c>
      <c r="F12" s="153"/>
      <c r="H12" s="6" t="s">
        <v>10</v>
      </c>
      <c r="K12" s="8"/>
    </row>
    <row r="13" spans="1:11" x14ac:dyDescent="0.35">
      <c r="A13" s="6"/>
      <c r="B13" s="8"/>
      <c r="C13" s="8"/>
      <c r="D13" s="8"/>
      <c r="E13" s="329"/>
      <c r="F13" s="328"/>
      <c r="G13" s="6"/>
      <c r="H13" s="8"/>
      <c r="I13" s="6"/>
      <c r="K13" s="8"/>
    </row>
    <row r="14" spans="1:11" x14ac:dyDescent="0.35">
      <c r="A14" s="476" t="s">
        <v>274</v>
      </c>
      <c r="B14" s="476"/>
      <c r="C14" s="8"/>
      <c r="D14" s="8"/>
      <c r="E14" s="475" t="s">
        <v>292</v>
      </c>
      <c r="F14" s="475"/>
      <c r="G14" s="326"/>
      <c r="H14" s="475" t="s">
        <v>300</v>
      </c>
      <c r="I14" s="475"/>
      <c r="K14" s="8"/>
    </row>
    <row r="15" spans="1:11" x14ac:dyDescent="0.35">
      <c r="A15" s="6" t="s">
        <v>11</v>
      </c>
      <c r="B15" s="8"/>
      <c r="C15" s="8"/>
      <c r="D15" s="8"/>
      <c r="E15" s="328" t="s">
        <v>11</v>
      </c>
      <c r="F15" s="153"/>
      <c r="H15" s="6" t="s">
        <v>11</v>
      </c>
      <c r="K15" s="8"/>
    </row>
    <row r="16" spans="1:11" x14ac:dyDescent="0.35">
      <c r="A16" s="6"/>
      <c r="B16" s="8"/>
      <c r="C16" s="8"/>
      <c r="D16" s="8"/>
      <c r="E16" s="329"/>
      <c r="F16" s="328"/>
      <c r="G16" s="6"/>
      <c r="H16" s="8"/>
      <c r="I16" s="6"/>
      <c r="K16" s="8"/>
    </row>
    <row r="17" spans="1:11" x14ac:dyDescent="0.35">
      <c r="A17" s="476" t="s">
        <v>274</v>
      </c>
      <c r="B17" s="476"/>
      <c r="C17" s="8"/>
      <c r="D17" s="8"/>
      <c r="E17" s="475" t="s">
        <v>292</v>
      </c>
      <c r="F17" s="475"/>
      <c r="G17" s="326"/>
      <c r="H17" s="475" t="s">
        <v>300</v>
      </c>
      <c r="I17" s="475"/>
      <c r="K17" s="8"/>
    </row>
    <row r="18" spans="1:11" x14ac:dyDescent="0.35">
      <c r="A18" s="6" t="s">
        <v>12</v>
      </c>
      <c r="B18" s="8"/>
      <c r="C18" s="8"/>
      <c r="D18" s="8"/>
      <c r="E18" s="328" t="s">
        <v>12</v>
      </c>
      <c r="F18" s="153"/>
      <c r="H18" s="6" t="s">
        <v>12</v>
      </c>
      <c r="K18" s="8"/>
    </row>
    <row r="19" spans="1:11" x14ac:dyDescent="0.35">
      <c r="A19" s="6"/>
      <c r="B19" s="8"/>
      <c r="C19" s="8"/>
      <c r="D19" s="8"/>
      <c r="E19" s="329"/>
      <c r="F19" s="328"/>
      <c r="G19" s="6"/>
      <c r="H19" s="8"/>
      <c r="I19" s="6"/>
      <c r="K19" s="8"/>
    </row>
    <row r="20" spans="1:11" x14ac:dyDescent="0.35">
      <c r="A20" s="476" t="s">
        <v>274</v>
      </c>
      <c r="B20" s="476"/>
      <c r="C20" s="8"/>
      <c r="D20" s="8"/>
      <c r="E20" s="475" t="s">
        <v>292</v>
      </c>
      <c r="F20" s="475"/>
      <c r="G20" s="326"/>
      <c r="H20" s="475" t="s">
        <v>300</v>
      </c>
      <c r="I20" s="475"/>
      <c r="K20" s="8"/>
    </row>
    <row r="21" spans="1:11" x14ac:dyDescent="0.35">
      <c r="A21" s="6" t="s">
        <v>13</v>
      </c>
      <c r="B21" s="8"/>
      <c r="C21" s="8"/>
      <c r="D21" s="8"/>
      <c r="E21" s="328" t="s">
        <v>13</v>
      </c>
      <c r="F21" s="153"/>
      <c r="H21" s="6" t="s">
        <v>13</v>
      </c>
    </row>
    <row r="22" spans="1:11" x14ac:dyDescent="0.35">
      <c r="A22" s="6" t="s">
        <v>148</v>
      </c>
      <c r="B22" s="8"/>
      <c r="C22" s="8"/>
      <c r="D22" s="8"/>
      <c r="E22" s="328" t="s">
        <v>149</v>
      </c>
      <c r="F22" s="153"/>
      <c r="H22" s="6" t="s">
        <v>149</v>
      </c>
    </row>
    <row r="23" spans="1:11" x14ac:dyDescent="0.35">
      <c r="A23" s="6"/>
      <c r="B23" s="8"/>
      <c r="C23" s="8"/>
      <c r="D23" s="8"/>
      <c r="E23" s="329"/>
      <c r="F23" s="328"/>
      <c r="G23" s="6"/>
      <c r="H23" s="8"/>
      <c r="I23" s="8"/>
      <c r="J23" s="8"/>
    </row>
    <row r="24" spans="1:11" x14ac:dyDescent="0.35">
      <c r="A24" s="476" t="s">
        <v>274</v>
      </c>
      <c r="B24" s="476"/>
      <c r="E24" s="475" t="s">
        <v>292</v>
      </c>
      <c r="F24" s="475"/>
      <c r="G24" s="326"/>
      <c r="H24" s="487" t="s">
        <v>292</v>
      </c>
      <c r="I24" s="487"/>
      <c r="J24" s="326"/>
    </row>
    <row r="25" spans="1:11" x14ac:dyDescent="0.35">
      <c r="A25" s="6" t="s">
        <v>223</v>
      </c>
      <c r="E25" s="328" t="s">
        <v>223</v>
      </c>
      <c r="F25" s="153"/>
      <c r="H25" s="6" t="s">
        <v>223</v>
      </c>
    </row>
    <row r="26" spans="1:11" x14ac:dyDescent="0.35">
      <c r="A26" s="6"/>
    </row>
    <row r="27" spans="1:11" ht="42.75" customHeight="1" x14ac:dyDescent="0.35">
      <c r="A27" s="477" t="s">
        <v>150</v>
      </c>
      <c r="B27" s="477"/>
      <c r="C27" s="477"/>
      <c r="D27" s="477"/>
      <c r="E27" s="477"/>
      <c r="F27" s="477"/>
      <c r="G27" s="477"/>
      <c r="H27" s="477"/>
      <c r="I27" s="477"/>
      <c r="J27" s="477"/>
    </row>
  </sheetData>
  <mergeCells count="28">
    <mergeCell ref="A27:J27"/>
    <mergeCell ref="C3:E3"/>
    <mergeCell ref="A7:H7"/>
    <mergeCell ref="A1:B1"/>
    <mergeCell ref="A2:B2"/>
    <mergeCell ref="A3:B3"/>
    <mergeCell ref="C1:E1"/>
    <mergeCell ref="C2:E2"/>
    <mergeCell ref="A5:H5"/>
    <mergeCell ref="F1:H1"/>
    <mergeCell ref="G2:H2"/>
    <mergeCell ref="G3:H3"/>
    <mergeCell ref="E20:F20"/>
    <mergeCell ref="E24:F24"/>
    <mergeCell ref="H24:I24"/>
    <mergeCell ref="A8:F8"/>
    <mergeCell ref="H11:I11"/>
    <mergeCell ref="H14:I14"/>
    <mergeCell ref="H17:I17"/>
    <mergeCell ref="H20:I20"/>
    <mergeCell ref="A24:B24"/>
    <mergeCell ref="A14:B14"/>
    <mergeCell ref="E11:F11"/>
    <mergeCell ref="E14:F14"/>
    <mergeCell ref="A11:B11"/>
    <mergeCell ref="A17:B17"/>
    <mergeCell ref="A20:B20"/>
    <mergeCell ref="E17:F17"/>
  </mergeCells>
  <printOptions horizontalCentered="1"/>
  <pageMargins left="0.25" right="0.25" top="0.25" bottom="0.25" header="0.3" footer="0.3"/>
  <pageSetup scale="86" orientation="landscape" r:id="rId1"/>
  <headerFooter>
    <oddFooter>&amp;C&amp;"-,Italic"&amp;A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10"/>
  <sheetViews>
    <sheetView workbookViewId="0">
      <selection sqref="A1:BF10"/>
    </sheetView>
  </sheetViews>
  <sheetFormatPr defaultRowHeight="14.5" x14ac:dyDescent="0.35"/>
  <sheetData>
    <row r="1" spans="1:7" x14ac:dyDescent="0.35">
      <c r="A1" s="489"/>
      <c r="B1" s="489"/>
      <c r="C1" s="489"/>
      <c r="D1" s="489"/>
      <c r="E1" s="489"/>
      <c r="F1" s="489"/>
      <c r="G1" s="489"/>
    </row>
    <row r="2" spans="1:7" x14ac:dyDescent="0.35">
      <c r="A2" s="490"/>
      <c r="B2" s="490"/>
      <c r="C2" s="490"/>
      <c r="D2" s="490"/>
      <c r="E2" s="490"/>
      <c r="F2" s="490"/>
      <c r="G2" s="490"/>
    </row>
    <row r="3" spans="1:7" x14ac:dyDescent="0.35">
      <c r="A3" s="2"/>
      <c r="B3" s="1"/>
    </row>
    <row r="4" spans="1:7" x14ac:dyDescent="0.35">
      <c r="A4" s="4"/>
      <c r="B4" s="1"/>
      <c r="C4" s="1"/>
      <c r="D4" s="1"/>
      <c r="E4" s="1"/>
      <c r="F4" s="1"/>
      <c r="G4" s="1"/>
    </row>
    <row r="5" spans="1:7" x14ac:dyDescent="0.35">
      <c r="A5" s="4"/>
      <c r="B5" s="1"/>
    </row>
    <row r="6" spans="1:7" x14ac:dyDescent="0.35">
      <c r="A6" s="4"/>
      <c r="B6" s="1"/>
    </row>
    <row r="7" spans="1:7" x14ac:dyDescent="0.35">
      <c r="A7" s="5"/>
      <c r="B7" s="1"/>
    </row>
    <row r="8" spans="1:7" x14ac:dyDescent="0.35">
      <c r="A8" s="5"/>
      <c r="B8" s="1"/>
    </row>
    <row r="9" spans="1:7" x14ac:dyDescent="0.35">
      <c r="A9" s="5"/>
      <c r="B9" s="3"/>
    </row>
    <row r="10" spans="1:7" x14ac:dyDescent="0.35">
      <c r="B10" s="3"/>
    </row>
  </sheetData>
  <mergeCells count="2">
    <mergeCell ref="A1:G1"/>
    <mergeCell ref="A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32"/>
  <sheetViews>
    <sheetView zoomScaleNormal="100" workbookViewId="0"/>
  </sheetViews>
  <sheetFormatPr defaultColWidth="9.1796875" defaultRowHeight="11.5" x14ac:dyDescent="0.25"/>
  <cols>
    <col min="1" max="1" width="1.453125" style="59" customWidth="1"/>
    <col min="2" max="2" width="4.54296875" style="59" customWidth="1"/>
    <col min="3" max="3" width="1.81640625" style="59" customWidth="1"/>
    <col min="4" max="4" width="9.54296875" style="59" customWidth="1"/>
    <col min="5" max="5" width="1.54296875" style="59" customWidth="1"/>
    <col min="6" max="6" width="9.453125" style="59" customWidth="1"/>
    <col min="7" max="7" width="3.1796875" style="59" customWidth="1"/>
    <col min="8" max="9" width="4.54296875" style="59" customWidth="1"/>
    <col min="10" max="11" width="8.453125" style="59" customWidth="1"/>
    <col min="12" max="12" width="9.81640625" style="59" customWidth="1"/>
    <col min="13" max="13" width="3" style="59" customWidth="1"/>
    <col min="14" max="15" width="8.453125" style="59" customWidth="1"/>
    <col min="16" max="16" width="4.7265625" style="59" customWidth="1"/>
    <col min="17" max="17" width="8.453125" style="59" customWidth="1"/>
    <col min="18" max="18" width="2.453125" style="59" customWidth="1"/>
    <col min="19" max="16384" width="9.1796875" style="59"/>
  </cols>
  <sheetData>
    <row r="1" spans="2:17" ht="9.75" customHeight="1" x14ac:dyDescent="0.25"/>
    <row r="2" spans="2:17" x14ac:dyDescent="0.25">
      <c r="B2" s="569" t="s">
        <v>235</v>
      </c>
      <c r="C2" s="569"/>
      <c r="D2" s="569"/>
      <c r="E2" s="569"/>
      <c r="F2" s="569"/>
      <c r="G2" s="569"/>
      <c r="H2" s="569"/>
      <c r="I2" s="569"/>
      <c r="J2" s="569"/>
      <c r="K2" s="569"/>
      <c r="L2" s="569"/>
      <c r="M2" s="569"/>
      <c r="N2" s="569"/>
      <c r="O2" s="569"/>
      <c r="P2" s="569"/>
      <c r="Q2" s="569"/>
    </row>
    <row r="3" spans="2:17" ht="49.5" customHeight="1" x14ac:dyDescent="0.25">
      <c r="B3" s="416" t="s">
        <v>295</v>
      </c>
      <c r="C3" s="416"/>
      <c r="D3" s="416"/>
      <c r="E3" s="416"/>
      <c r="F3" s="416"/>
      <c r="G3" s="416"/>
      <c r="H3" s="416"/>
      <c r="I3" s="416"/>
      <c r="J3" s="416"/>
      <c r="K3" s="416"/>
      <c r="L3" s="416"/>
      <c r="M3" s="416"/>
      <c r="N3" s="416"/>
      <c r="O3" s="416"/>
      <c r="P3" s="416"/>
      <c r="Q3" s="416"/>
    </row>
    <row r="4" spans="2:17" x14ac:dyDescent="0.25">
      <c r="B4" s="421"/>
      <c r="C4" s="421"/>
      <c r="D4" s="421"/>
      <c r="E4" s="421"/>
      <c r="F4" s="421"/>
      <c r="G4" s="421"/>
      <c r="H4" s="421"/>
      <c r="I4" s="421"/>
      <c r="J4" s="421"/>
      <c r="K4" s="421"/>
      <c r="L4" s="421"/>
      <c r="M4" s="421"/>
      <c r="N4" s="421"/>
      <c r="O4" s="421"/>
      <c r="P4" s="421"/>
      <c r="Q4" s="421"/>
    </row>
    <row r="5" spans="2:17" ht="13" x14ac:dyDescent="0.25">
      <c r="B5" s="570" t="s">
        <v>275</v>
      </c>
      <c r="C5" s="571"/>
      <c r="D5" s="571"/>
      <c r="E5" s="571"/>
      <c r="F5" s="572"/>
      <c r="G5" s="573"/>
      <c r="H5" s="574"/>
      <c r="I5" s="574"/>
      <c r="J5" s="574"/>
      <c r="K5" s="574"/>
      <c r="L5" s="574"/>
      <c r="M5" s="574"/>
      <c r="N5" s="574"/>
      <c r="O5" s="574"/>
      <c r="P5" s="574"/>
      <c r="Q5" s="575"/>
    </row>
    <row r="6" spans="2:17" ht="15" customHeight="1" x14ac:dyDescent="0.25">
      <c r="B6" s="561" t="s">
        <v>276</v>
      </c>
      <c r="C6" s="567"/>
      <c r="D6" s="567"/>
      <c r="E6" s="567"/>
      <c r="F6" s="568"/>
      <c r="G6" s="563"/>
      <c r="H6" s="564"/>
      <c r="I6" s="564"/>
      <c r="J6" s="564"/>
      <c r="K6" s="564"/>
      <c r="L6" s="564"/>
      <c r="M6" s="564"/>
      <c r="N6" s="564"/>
      <c r="O6" s="564"/>
      <c r="P6" s="564"/>
      <c r="Q6" s="565"/>
    </row>
    <row r="7" spans="2:17" ht="15" customHeight="1" x14ac:dyDescent="0.25">
      <c r="B7" s="561" t="s">
        <v>277</v>
      </c>
      <c r="C7" s="562"/>
      <c r="D7" s="562"/>
      <c r="E7" s="562"/>
      <c r="F7" s="562"/>
      <c r="G7" s="563"/>
      <c r="H7" s="564"/>
      <c r="I7" s="564"/>
      <c r="J7" s="564"/>
      <c r="K7" s="564"/>
      <c r="L7" s="564"/>
      <c r="M7" s="564"/>
      <c r="N7" s="564"/>
      <c r="O7" s="564"/>
      <c r="P7" s="564"/>
      <c r="Q7" s="565"/>
    </row>
    <row r="8" spans="2:17" ht="15" customHeight="1" x14ac:dyDescent="0.25">
      <c r="B8" s="566" t="s">
        <v>278</v>
      </c>
      <c r="C8" s="567"/>
      <c r="D8" s="567"/>
      <c r="E8" s="567"/>
      <c r="F8" s="567"/>
      <c r="G8" s="563"/>
      <c r="H8" s="564"/>
      <c r="I8" s="564"/>
      <c r="J8" s="564"/>
      <c r="K8" s="564"/>
      <c r="L8" s="564"/>
      <c r="M8" s="564"/>
      <c r="N8" s="564"/>
      <c r="O8" s="564"/>
      <c r="P8" s="564"/>
      <c r="Q8" s="565"/>
    </row>
    <row r="9" spans="2:17" ht="15" customHeight="1" x14ac:dyDescent="0.25">
      <c r="B9" s="304" t="s">
        <v>96</v>
      </c>
      <c r="C9" s="501"/>
      <c r="D9" s="502"/>
      <c r="E9" s="502"/>
      <c r="F9" s="502"/>
      <c r="G9" s="503"/>
      <c r="H9" s="554" t="s">
        <v>97</v>
      </c>
      <c r="I9" s="555"/>
      <c r="J9" s="301"/>
      <c r="K9" s="309" t="s">
        <v>279</v>
      </c>
      <c r="L9" s="302"/>
      <c r="M9" s="504" t="s">
        <v>98</v>
      </c>
      <c r="N9" s="505"/>
      <c r="O9" s="505"/>
      <c r="P9" s="303"/>
      <c r="Q9" s="305"/>
    </row>
    <row r="10" spans="2:17" ht="15" customHeight="1" x14ac:dyDescent="0.25">
      <c r="B10" s="551" t="s">
        <v>280</v>
      </c>
      <c r="C10" s="552"/>
      <c r="D10" s="552"/>
      <c r="E10" s="552"/>
      <c r="F10" s="552"/>
      <c r="G10" s="552"/>
      <c r="H10" s="552"/>
      <c r="I10" s="552"/>
      <c r="J10" s="552"/>
      <c r="K10" s="552"/>
      <c r="L10" s="552"/>
      <c r="M10" s="552"/>
      <c r="N10" s="552"/>
      <c r="O10" s="552"/>
      <c r="P10" s="552"/>
      <c r="Q10" s="553"/>
    </row>
    <row r="11" spans="2:17" ht="15" customHeight="1" x14ac:dyDescent="0.25">
      <c r="B11" s="304" t="s">
        <v>96</v>
      </c>
      <c r="C11" s="501"/>
      <c r="D11" s="502"/>
      <c r="E11" s="502"/>
      <c r="F11" s="502"/>
      <c r="G11" s="503"/>
      <c r="H11" s="554" t="s">
        <v>97</v>
      </c>
      <c r="I11" s="555"/>
      <c r="J11" s="301"/>
      <c r="K11" s="309" t="s">
        <v>279</v>
      </c>
      <c r="L11" s="302"/>
      <c r="M11" s="504" t="s">
        <v>98</v>
      </c>
      <c r="N11" s="505"/>
      <c r="O11" s="505"/>
      <c r="P11" s="303"/>
      <c r="Q11" s="305"/>
    </row>
    <row r="12" spans="2:17" ht="15" customHeight="1" x14ac:dyDescent="0.25">
      <c r="B12" s="556" t="str">
        <f>'Section A - ICJIA Funds'!F2</f>
        <v xml:space="preserve">Grant #: </v>
      </c>
      <c r="C12" s="557"/>
      <c r="D12" s="557"/>
      <c r="E12" s="558" t="s">
        <v>102</v>
      </c>
      <c r="F12" s="558"/>
      <c r="G12" s="558"/>
      <c r="H12" s="559">
        <f>'Section A - ICJIA Funds'!C7</f>
        <v>125000</v>
      </c>
      <c r="I12" s="559"/>
      <c r="J12" s="559"/>
      <c r="K12" s="557" t="str">
        <f>'Section A - ICJIA Funds'!F3</f>
        <v xml:space="preserve">Project Period:  </v>
      </c>
      <c r="L12" s="557"/>
      <c r="M12" s="557"/>
      <c r="N12" s="557"/>
      <c r="O12" s="557"/>
      <c r="P12" s="557"/>
      <c r="Q12" s="560"/>
    </row>
    <row r="13" spans="2:17" ht="13" x14ac:dyDescent="0.25">
      <c r="B13" s="524" t="s">
        <v>281</v>
      </c>
      <c r="C13" s="525"/>
      <c r="D13" s="525"/>
      <c r="E13" s="525"/>
      <c r="F13" s="525"/>
      <c r="G13" s="525"/>
      <c r="H13" s="525"/>
      <c r="I13" s="525"/>
      <c r="J13" s="525"/>
      <c r="K13" s="525"/>
      <c r="L13" s="525"/>
      <c r="M13" s="525"/>
      <c r="N13" s="525"/>
      <c r="O13" s="525"/>
      <c r="P13" s="525"/>
      <c r="Q13" s="526"/>
    </row>
    <row r="14" spans="2:17" ht="13" x14ac:dyDescent="0.25">
      <c r="B14" s="527" t="str">
        <f>'Section A - ICJIA Funds'!C3</f>
        <v xml:space="preserve">CSFA Short Description: </v>
      </c>
      <c r="C14" s="528"/>
      <c r="D14" s="528"/>
      <c r="E14" s="528"/>
      <c r="F14" s="528"/>
      <c r="G14" s="528"/>
      <c r="H14" s="528"/>
      <c r="I14" s="528"/>
      <c r="J14" s="528"/>
      <c r="K14" s="528"/>
      <c r="L14" s="528"/>
      <c r="M14" s="528"/>
      <c r="N14" s="528"/>
      <c r="O14" s="528"/>
      <c r="P14" s="528"/>
      <c r="Q14" s="529"/>
    </row>
    <row r="15" spans="2:17" ht="24" customHeight="1" x14ac:dyDescent="0.25">
      <c r="B15" s="521" t="s">
        <v>282</v>
      </c>
      <c r="C15" s="522"/>
      <c r="D15" s="522"/>
      <c r="E15" s="522"/>
      <c r="F15" s="522"/>
      <c r="G15" s="522"/>
      <c r="H15" s="522"/>
      <c r="I15" s="522"/>
      <c r="J15" s="522"/>
      <c r="K15" s="522"/>
      <c r="L15" s="522"/>
      <c r="M15" s="522"/>
      <c r="N15" s="522"/>
      <c r="O15" s="522"/>
      <c r="P15" s="522"/>
      <c r="Q15" s="523"/>
    </row>
    <row r="16" spans="2:17" ht="54.75" customHeight="1" x14ac:dyDescent="0.25">
      <c r="B16" s="530" t="s">
        <v>283</v>
      </c>
      <c r="C16" s="531"/>
      <c r="D16" s="531"/>
      <c r="E16" s="531"/>
      <c r="F16" s="531"/>
      <c r="G16" s="531"/>
      <c r="H16" s="531"/>
      <c r="I16" s="531"/>
      <c r="J16" s="531"/>
      <c r="K16" s="531"/>
      <c r="L16" s="531"/>
      <c r="M16" s="531"/>
      <c r="N16" s="531"/>
      <c r="O16" s="531"/>
      <c r="P16" s="531"/>
      <c r="Q16" s="532"/>
    </row>
    <row r="17" spans="2:17" ht="12" customHeight="1" x14ac:dyDescent="0.25">
      <c r="B17" s="533" t="s">
        <v>284</v>
      </c>
      <c r="C17" s="534"/>
      <c r="D17" s="534"/>
      <c r="E17" s="534"/>
      <c r="F17" s="534"/>
      <c r="G17" s="534"/>
      <c r="H17" s="534"/>
      <c r="I17" s="534"/>
      <c r="J17" s="534"/>
      <c r="K17" s="534"/>
      <c r="L17" s="534"/>
      <c r="M17" s="534"/>
      <c r="N17" s="534"/>
      <c r="O17" s="534"/>
      <c r="P17" s="534"/>
      <c r="Q17" s="535"/>
    </row>
    <row r="18" spans="2:17" ht="3.75" customHeight="1" x14ac:dyDescent="0.25">
      <c r="B18" s="536"/>
      <c r="C18" s="537"/>
      <c r="D18" s="537"/>
      <c r="E18" s="537"/>
      <c r="F18" s="537"/>
      <c r="G18" s="537"/>
      <c r="H18" s="537"/>
      <c r="I18" s="537"/>
      <c r="J18" s="537"/>
      <c r="K18" s="537"/>
      <c r="L18" s="537"/>
      <c r="M18" s="537"/>
      <c r="N18" s="537"/>
      <c r="O18" s="537"/>
      <c r="P18" s="537"/>
      <c r="Q18" s="538"/>
    </row>
    <row r="19" spans="2:17" ht="12.75" customHeight="1" x14ac:dyDescent="0.25">
      <c r="B19" s="539" t="s">
        <v>185</v>
      </c>
      <c r="C19" s="540"/>
      <c r="D19" s="540"/>
      <c r="E19" s="540"/>
      <c r="F19" s="540"/>
      <c r="G19" s="540"/>
      <c r="H19" s="540"/>
      <c r="I19" s="540"/>
      <c r="J19" s="540"/>
      <c r="K19" s="540"/>
      <c r="L19" s="540"/>
      <c r="M19" s="540"/>
      <c r="N19" s="540"/>
      <c r="O19" s="540"/>
      <c r="P19" s="540"/>
      <c r="Q19" s="541"/>
    </row>
    <row r="20" spans="2:17" ht="27.75" customHeight="1" x14ac:dyDescent="0.25">
      <c r="B20" s="542" t="s">
        <v>285</v>
      </c>
      <c r="C20" s="543"/>
      <c r="D20" s="543"/>
      <c r="E20" s="543"/>
      <c r="F20" s="543"/>
      <c r="G20" s="543"/>
      <c r="H20" s="543"/>
      <c r="I20" s="543"/>
      <c r="J20" s="543"/>
      <c r="K20" s="543"/>
      <c r="L20" s="543"/>
      <c r="M20" s="543"/>
      <c r="N20" s="543"/>
      <c r="O20" s="543"/>
      <c r="P20" s="543"/>
      <c r="Q20" s="544"/>
    </row>
    <row r="21" spans="2:17" ht="27.75" customHeight="1" x14ac:dyDescent="0.25">
      <c r="B21" s="545"/>
      <c r="C21" s="546"/>
      <c r="D21" s="546"/>
      <c r="E21" s="546"/>
      <c r="F21" s="546"/>
      <c r="G21" s="546"/>
      <c r="H21" s="546"/>
      <c r="I21" s="546"/>
      <c r="J21" s="546"/>
      <c r="K21" s="546"/>
      <c r="L21" s="546"/>
      <c r="M21" s="546"/>
      <c r="N21" s="546"/>
      <c r="O21" s="546"/>
      <c r="P21" s="546"/>
      <c r="Q21" s="547"/>
    </row>
    <row r="22" spans="2:17" ht="12" customHeight="1" x14ac:dyDescent="0.25">
      <c r="B22" s="533" t="s">
        <v>286</v>
      </c>
      <c r="C22" s="534"/>
      <c r="D22" s="534"/>
      <c r="E22" s="534"/>
      <c r="F22" s="534"/>
      <c r="G22" s="534"/>
      <c r="H22" s="534"/>
      <c r="I22" s="534"/>
      <c r="J22" s="534"/>
      <c r="K22" s="534"/>
      <c r="L22" s="534"/>
      <c r="M22" s="534"/>
      <c r="N22" s="534"/>
      <c r="O22" s="534"/>
      <c r="P22" s="534"/>
      <c r="Q22" s="535"/>
    </row>
    <row r="23" spans="2:17" ht="4.5" customHeight="1" x14ac:dyDescent="0.25">
      <c r="B23" s="548"/>
      <c r="C23" s="549"/>
      <c r="D23" s="549"/>
      <c r="E23" s="549"/>
      <c r="F23" s="549"/>
      <c r="G23" s="549"/>
      <c r="H23" s="549"/>
      <c r="I23" s="549"/>
      <c r="J23" s="549"/>
      <c r="K23" s="549"/>
      <c r="L23" s="549"/>
      <c r="M23" s="549"/>
      <c r="N23" s="549"/>
      <c r="O23" s="549"/>
      <c r="P23" s="549"/>
      <c r="Q23" s="550"/>
    </row>
    <row r="24" spans="2:17" ht="12.75" customHeight="1" x14ac:dyDescent="0.25">
      <c r="B24" s="539" t="s">
        <v>186</v>
      </c>
      <c r="C24" s="540"/>
      <c r="D24" s="540"/>
      <c r="E24" s="540"/>
      <c r="F24" s="540"/>
      <c r="G24" s="540"/>
      <c r="H24" s="540"/>
      <c r="I24" s="540"/>
      <c r="J24" s="540"/>
      <c r="K24" s="540"/>
      <c r="L24" s="540"/>
      <c r="M24" s="540"/>
      <c r="N24" s="540"/>
      <c r="O24" s="540"/>
      <c r="P24" s="540"/>
      <c r="Q24" s="541"/>
    </row>
    <row r="25" spans="2:17" ht="14.25" customHeight="1" x14ac:dyDescent="0.25">
      <c r="B25" s="521" t="s">
        <v>99</v>
      </c>
      <c r="C25" s="522"/>
      <c r="D25" s="522"/>
      <c r="E25" s="522"/>
      <c r="F25" s="522"/>
      <c r="G25" s="522"/>
      <c r="H25" s="522"/>
      <c r="I25" s="522"/>
      <c r="J25" s="522"/>
      <c r="K25" s="522"/>
      <c r="L25" s="522"/>
      <c r="M25" s="522"/>
      <c r="N25" s="522"/>
      <c r="O25" s="522"/>
      <c r="P25" s="522"/>
      <c r="Q25" s="523"/>
    </row>
    <row r="26" spans="2:17" ht="12" customHeight="1" x14ac:dyDescent="0.25">
      <c r="B26" s="516" t="s">
        <v>100</v>
      </c>
      <c r="C26" s="517"/>
      <c r="D26" s="508"/>
      <c r="E26" s="509"/>
      <c r="F26" s="509"/>
      <c r="G26" s="509"/>
      <c r="H26" s="509"/>
      <c r="I26" s="509"/>
      <c r="J26" s="509"/>
      <c r="K26" s="510"/>
      <c r="L26" s="306" t="s">
        <v>101</v>
      </c>
      <c r="M26" s="511"/>
      <c r="N26" s="512"/>
      <c r="O26" s="518"/>
      <c r="P26" s="519"/>
      <c r="Q26" s="520"/>
    </row>
    <row r="27" spans="2:17" ht="12.75" customHeight="1" x14ac:dyDescent="0.25">
      <c r="B27" s="506" t="s">
        <v>100</v>
      </c>
      <c r="C27" s="507"/>
      <c r="D27" s="508"/>
      <c r="E27" s="509"/>
      <c r="F27" s="509"/>
      <c r="G27" s="509"/>
      <c r="H27" s="509"/>
      <c r="I27" s="509"/>
      <c r="J27" s="509"/>
      <c r="K27" s="510"/>
      <c r="L27" s="307" t="s">
        <v>101</v>
      </c>
      <c r="M27" s="511"/>
      <c r="N27" s="512"/>
      <c r="O27" s="513"/>
      <c r="P27" s="514"/>
      <c r="Q27" s="515"/>
    </row>
    <row r="28" spans="2:17" ht="12.75" customHeight="1" x14ac:dyDescent="0.25">
      <c r="B28" s="506" t="s">
        <v>100</v>
      </c>
      <c r="C28" s="507"/>
      <c r="D28" s="508"/>
      <c r="E28" s="509"/>
      <c r="F28" s="509"/>
      <c r="G28" s="509"/>
      <c r="H28" s="509"/>
      <c r="I28" s="509"/>
      <c r="J28" s="509"/>
      <c r="K28" s="510"/>
      <c r="L28" s="307" t="s">
        <v>101</v>
      </c>
      <c r="M28" s="511"/>
      <c r="N28" s="512"/>
      <c r="O28" s="513"/>
      <c r="P28" s="514"/>
      <c r="Q28" s="515"/>
    </row>
    <row r="29" spans="2:17" ht="12.75" customHeight="1" x14ac:dyDescent="0.25">
      <c r="B29" s="506" t="s">
        <v>100</v>
      </c>
      <c r="C29" s="507"/>
      <c r="D29" s="508"/>
      <c r="E29" s="509"/>
      <c r="F29" s="509"/>
      <c r="G29" s="509"/>
      <c r="H29" s="509"/>
      <c r="I29" s="509"/>
      <c r="J29" s="509"/>
      <c r="K29" s="510"/>
      <c r="L29" s="307" t="s">
        <v>101</v>
      </c>
      <c r="M29" s="511"/>
      <c r="N29" s="512"/>
      <c r="O29" s="513"/>
      <c r="P29" s="514"/>
      <c r="Q29" s="515"/>
    </row>
    <row r="30" spans="2:17" ht="12.75" customHeight="1" x14ac:dyDescent="0.25">
      <c r="B30" s="491" t="s">
        <v>100</v>
      </c>
      <c r="C30" s="492"/>
      <c r="D30" s="493"/>
      <c r="E30" s="494"/>
      <c r="F30" s="494"/>
      <c r="G30" s="494"/>
      <c r="H30" s="494"/>
      <c r="I30" s="494"/>
      <c r="J30" s="494"/>
      <c r="K30" s="495"/>
      <c r="L30" s="308" t="s">
        <v>101</v>
      </c>
      <c r="M30" s="496"/>
      <c r="N30" s="497"/>
      <c r="O30" s="498"/>
      <c r="P30" s="499"/>
      <c r="Q30" s="500"/>
    </row>
    <row r="31" spans="2:17" x14ac:dyDescent="0.25">
      <c r="B31" s="9"/>
      <c r="C31" s="9"/>
      <c r="D31" s="9"/>
      <c r="E31" s="9"/>
      <c r="F31" s="9"/>
      <c r="G31" s="9"/>
      <c r="H31" s="9"/>
      <c r="I31" s="9"/>
      <c r="J31" s="9"/>
      <c r="K31" s="9"/>
      <c r="L31" s="9"/>
      <c r="M31" s="9"/>
      <c r="N31" s="9"/>
      <c r="O31" s="9"/>
      <c r="P31" s="9"/>
      <c r="Q31" s="9"/>
    </row>
    <row r="32" spans="2:17" x14ac:dyDescent="0.25">
      <c r="B32" s="68"/>
      <c r="C32" s="68"/>
      <c r="D32" s="68"/>
      <c r="E32" s="68"/>
      <c r="F32" s="68"/>
      <c r="G32" s="68"/>
      <c r="H32" s="68"/>
      <c r="I32" s="68"/>
      <c r="J32" s="68"/>
      <c r="K32" s="68"/>
      <c r="L32" s="68"/>
      <c r="M32" s="68"/>
      <c r="N32" s="68"/>
      <c r="O32" s="68"/>
      <c r="P32" s="68"/>
    </row>
  </sheetData>
  <mergeCells count="54">
    <mergeCell ref="B6:F6"/>
    <mergeCell ref="G6:Q6"/>
    <mergeCell ref="B2:Q2"/>
    <mergeCell ref="B3:Q3"/>
    <mergeCell ref="B4:Q4"/>
    <mergeCell ref="B5:F5"/>
    <mergeCell ref="G5:Q5"/>
    <mergeCell ref="B7:F7"/>
    <mergeCell ref="G7:Q7"/>
    <mergeCell ref="B8:F8"/>
    <mergeCell ref="G8:Q8"/>
    <mergeCell ref="H9:I9"/>
    <mergeCell ref="B10:Q10"/>
    <mergeCell ref="H11:I11"/>
    <mergeCell ref="B12:D12"/>
    <mergeCell ref="E12:G12"/>
    <mergeCell ref="H12:J12"/>
    <mergeCell ref="K12:Q12"/>
    <mergeCell ref="B25:Q25"/>
    <mergeCell ref="B13:Q13"/>
    <mergeCell ref="B14:Q14"/>
    <mergeCell ref="B15:Q15"/>
    <mergeCell ref="B16:Q16"/>
    <mergeCell ref="B17:Q17"/>
    <mergeCell ref="B18:Q18"/>
    <mergeCell ref="B19:Q19"/>
    <mergeCell ref="B20:Q21"/>
    <mergeCell ref="B22:Q22"/>
    <mergeCell ref="B23:Q23"/>
    <mergeCell ref="B24:Q24"/>
    <mergeCell ref="B26:C26"/>
    <mergeCell ref="D26:K26"/>
    <mergeCell ref="M26:N26"/>
    <mergeCell ref="O26:Q26"/>
    <mergeCell ref="B27:C27"/>
    <mergeCell ref="D27:K27"/>
    <mergeCell ref="M27:N27"/>
    <mergeCell ref="O27:Q27"/>
    <mergeCell ref="B30:C30"/>
    <mergeCell ref="D30:K30"/>
    <mergeCell ref="M30:N30"/>
    <mergeCell ref="O30:Q30"/>
    <mergeCell ref="C9:G9"/>
    <mergeCell ref="C11:G11"/>
    <mergeCell ref="M9:O9"/>
    <mergeCell ref="M11:O11"/>
    <mergeCell ref="B28:C28"/>
    <mergeCell ref="D28:K28"/>
    <mergeCell ref="M28:N28"/>
    <mergeCell ref="O28:Q28"/>
    <mergeCell ref="B29:C29"/>
    <mergeCell ref="D29:K29"/>
    <mergeCell ref="M29:N29"/>
    <mergeCell ref="O29:Q29"/>
  </mergeCells>
  <printOptions horizontalCentered="1"/>
  <pageMargins left="0.7" right="0.7" top="0.75" bottom="0.75" header="0.3" footer="0.3"/>
  <pageSetup orientation="landscape" r:id="rId1"/>
  <headerFooter>
    <oddFooter>&amp;C&amp;"-,Italic"&amp;A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184150</xdr:colOff>
                    <xdr:row>15</xdr:row>
                    <xdr:rowOff>679450</xdr:rowOff>
                  </from>
                  <to>
                    <xdr:col>2</xdr:col>
                    <xdr:colOff>107950</xdr:colOff>
                    <xdr:row>17</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171450</xdr:colOff>
                    <xdr:row>20</xdr:row>
                    <xdr:rowOff>336550</xdr:rowOff>
                  </from>
                  <to>
                    <xdr:col>2</xdr:col>
                    <xdr:colOff>95250</xdr:colOff>
                    <xdr:row>22</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184150</xdr:colOff>
                    <xdr:row>17</xdr:row>
                    <xdr:rowOff>38100</xdr:rowOff>
                  </from>
                  <to>
                    <xdr:col>2</xdr:col>
                    <xdr:colOff>107950</xdr:colOff>
                    <xdr:row>19</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171450</xdr:colOff>
                    <xdr:row>22</xdr:row>
                    <xdr:rowOff>50800</xdr:rowOff>
                  </from>
                  <to>
                    <xdr:col>2</xdr:col>
                    <xdr:colOff>95250</xdr:colOff>
                    <xdr:row>24</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K40"/>
  <sheetViews>
    <sheetView tabSelected="1" topLeftCell="A7" zoomScale="90" zoomScaleNormal="90" workbookViewId="0">
      <selection activeCell="J18" sqref="J18"/>
    </sheetView>
  </sheetViews>
  <sheetFormatPr defaultRowHeight="14.5" x14ac:dyDescent="0.35"/>
  <cols>
    <col min="1" max="1" width="2.54296875" customWidth="1"/>
    <col min="2" max="2" width="35.26953125" customWidth="1"/>
    <col min="3" max="3" width="25" customWidth="1"/>
    <col min="4" max="4" width="11.453125" customWidth="1"/>
    <col min="5" max="5" width="10.54296875" customWidth="1"/>
    <col min="6" max="9" width="12.54296875" customWidth="1"/>
    <col min="10" max="10" width="15.26953125" customWidth="1"/>
    <col min="11" max="11" width="2.26953125" customWidth="1"/>
  </cols>
  <sheetData>
    <row r="1" spans="2:11" s="101" customFormat="1" ht="14" x14ac:dyDescent="0.3">
      <c r="B1" s="346" t="str">
        <f>'Section A - ICJIA Funds'!A2</f>
        <v xml:space="preserve">Implementing Agency Name: Adlr University </v>
      </c>
      <c r="I1" s="101" t="str">
        <f>'Section A - ICJIA Funds'!F2</f>
        <v xml:space="preserve">Grant #: </v>
      </c>
    </row>
    <row r="2" spans="2:11" ht="25.5" customHeight="1" x14ac:dyDescent="0.35">
      <c r="B2" s="577" t="s">
        <v>151</v>
      </c>
      <c r="C2" s="577"/>
      <c r="D2" s="577"/>
      <c r="E2" s="577"/>
      <c r="F2" s="577"/>
      <c r="G2" s="577"/>
      <c r="H2" s="577"/>
      <c r="I2" s="577"/>
      <c r="J2" s="577"/>
      <c r="K2" s="98"/>
    </row>
    <row r="3" spans="2:11" ht="90.75" customHeight="1" x14ac:dyDescent="0.35">
      <c r="B3" s="578" t="s">
        <v>254</v>
      </c>
      <c r="C3" s="578"/>
      <c r="D3" s="578"/>
      <c r="E3" s="578"/>
      <c r="F3" s="578"/>
      <c r="G3" s="578"/>
      <c r="H3" s="578"/>
      <c r="I3" s="578"/>
      <c r="J3" s="578"/>
      <c r="K3" s="15"/>
    </row>
    <row r="4" spans="2:11" ht="6.75" customHeight="1" x14ac:dyDescent="0.35">
      <c r="B4" s="15"/>
      <c r="C4" s="15"/>
      <c r="D4" s="15"/>
      <c r="E4" s="15"/>
      <c r="F4" s="15"/>
      <c r="G4" s="15"/>
      <c r="H4" s="15"/>
      <c r="I4" s="15"/>
      <c r="J4" s="15"/>
      <c r="K4" s="15"/>
    </row>
    <row r="5" spans="2:11" ht="6.75" customHeight="1" x14ac:dyDescent="0.35">
      <c r="B5" s="12"/>
      <c r="C5" s="12"/>
      <c r="D5" s="12"/>
      <c r="E5" s="12"/>
      <c r="F5" s="12"/>
      <c r="G5" s="12"/>
      <c r="H5" s="12"/>
      <c r="I5" s="12"/>
      <c r="J5" s="12"/>
      <c r="K5" s="12"/>
    </row>
    <row r="6" spans="2:11" x14ac:dyDescent="0.35">
      <c r="B6" s="579" t="s">
        <v>31</v>
      </c>
      <c r="C6" s="581" t="s">
        <v>32</v>
      </c>
      <c r="D6" s="581" t="s">
        <v>30</v>
      </c>
      <c r="E6" s="581"/>
      <c r="F6" s="581"/>
      <c r="G6" s="583"/>
      <c r="H6" s="584" t="s">
        <v>187</v>
      </c>
      <c r="I6" s="586" t="s">
        <v>188</v>
      </c>
      <c r="J6" s="588" t="s">
        <v>176</v>
      </c>
      <c r="K6" s="12"/>
    </row>
    <row r="7" spans="2:11" ht="39" x14ac:dyDescent="0.35">
      <c r="B7" s="580"/>
      <c r="C7" s="582"/>
      <c r="D7" s="155" t="s">
        <v>33</v>
      </c>
      <c r="E7" s="155" t="s">
        <v>179</v>
      </c>
      <c r="F7" s="154" t="s">
        <v>34</v>
      </c>
      <c r="G7" s="156" t="s">
        <v>252</v>
      </c>
      <c r="H7" s="585"/>
      <c r="I7" s="587"/>
      <c r="J7" s="589"/>
      <c r="K7" s="12"/>
    </row>
    <row r="8" spans="2:11" x14ac:dyDescent="0.35">
      <c r="B8" s="357" t="s">
        <v>350</v>
      </c>
      <c r="C8" s="358"/>
      <c r="D8" s="190"/>
      <c r="E8" s="191"/>
      <c r="F8" s="321"/>
      <c r="G8" s="359"/>
      <c r="H8" s="192">
        <f>J8</f>
        <v>0</v>
      </c>
      <c r="I8" s="193"/>
      <c r="J8" s="166">
        <f t="shared" ref="J8:J11" si="0">ROUND(D8*F8*G8,0)</f>
        <v>0</v>
      </c>
      <c r="K8" s="12"/>
    </row>
    <row r="9" spans="2:11" x14ac:dyDescent="0.35">
      <c r="B9" s="194" t="s">
        <v>351</v>
      </c>
      <c r="C9" s="251"/>
      <c r="D9" s="195"/>
      <c r="E9" s="196"/>
      <c r="F9" s="322"/>
      <c r="G9" s="310"/>
      <c r="H9" s="192">
        <f t="shared" ref="H9:H17" si="1">J9</f>
        <v>0</v>
      </c>
      <c r="I9" s="181"/>
      <c r="J9" s="166">
        <f t="shared" si="0"/>
        <v>0</v>
      </c>
      <c r="K9" s="12"/>
    </row>
    <row r="10" spans="2:11" x14ac:dyDescent="0.35">
      <c r="B10" s="194"/>
      <c r="C10" s="251"/>
      <c r="D10" s="195"/>
      <c r="E10" s="196"/>
      <c r="F10" s="322"/>
      <c r="G10" s="310"/>
      <c r="H10" s="192">
        <f t="shared" si="1"/>
        <v>0</v>
      </c>
      <c r="I10" s="181"/>
      <c r="J10" s="166">
        <f t="shared" si="0"/>
        <v>0</v>
      </c>
      <c r="K10" s="12"/>
    </row>
    <row r="11" spans="2:11" x14ac:dyDescent="0.35">
      <c r="B11" s="194"/>
      <c r="C11" s="251"/>
      <c r="D11" s="195"/>
      <c r="E11" s="196"/>
      <c r="F11" s="322"/>
      <c r="G11" s="310"/>
      <c r="H11" s="192">
        <f t="shared" si="1"/>
        <v>0</v>
      </c>
      <c r="I11" s="181"/>
      <c r="J11" s="166">
        <f t="shared" si="0"/>
        <v>0</v>
      </c>
      <c r="K11" s="12"/>
    </row>
    <row r="12" spans="2:11" x14ac:dyDescent="0.35">
      <c r="B12" s="194"/>
      <c r="C12" s="251"/>
      <c r="D12" s="195"/>
      <c r="E12" s="196"/>
      <c r="F12" s="322"/>
      <c r="G12" s="310"/>
      <c r="H12" s="192">
        <f t="shared" si="1"/>
        <v>0</v>
      </c>
      <c r="I12" s="181"/>
      <c r="J12" s="166">
        <f t="shared" ref="J12:J17" si="2">ROUND(D12*F12*G12,0)</f>
        <v>0</v>
      </c>
      <c r="K12" s="12"/>
    </row>
    <row r="13" spans="2:11" x14ac:dyDescent="0.35">
      <c r="B13" s="194"/>
      <c r="C13" s="251"/>
      <c r="D13" s="195"/>
      <c r="E13" s="196"/>
      <c r="F13" s="322"/>
      <c r="G13" s="310"/>
      <c r="H13" s="192">
        <f t="shared" si="1"/>
        <v>0</v>
      </c>
      <c r="I13" s="181"/>
      <c r="J13" s="166">
        <f t="shared" si="2"/>
        <v>0</v>
      </c>
      <c r="K13" s="12"/>
    </row>
    <row r="14" spans="2:11" x14ac:dyDescent="0.35">
      <c r="B14" s="194"/>
      <c r="C14" s="251"/>
      <c r="D14" s="195"/>
      <c r="E14" s="196"/>
      <c r="F14" s="322"/>
      <c r="G14" s="310"/>
      <c r="H14" s="192">
        <f t="shared" si="1"/>
        <v>0</v>
      </c>
      <c r="I14" s="181"/>
      <c r="J14" s="166">
        <f t="shared" si="2"/>
        <v>0</v>
      </c>
      <c r="K14" s="101"/>
    </row>
    <row r="15" spans="2:11" x14ac:dyDescent="0.35">
      <c r="B15" s="194"/>
      <c r="C15" s="251"/>
      <c r="D15" s="195"/>
      <c r="E15" s="196"/>
      <c r="F15" s="322"/>
      <c r="G15" s="310"/>
      <c r="H15" s="192">
        <f t="shared" si="1"/>
        <v>0</v>
      </c>
      <c r="I15" s="181"/>
      <c r="J15" s="166">
        <f t="shared" si="2"/>
        <v>0</v>
      </c>
      <c r="K15" s="101"/>
    </row>
    <row r="16" spans="2:11" x14ac:dyDescent="0.35">
      <c r="B16" s="194"/>
      <c r="C16" s="251"/>
      <c r="D16" s="195"/>
      <c r="E16" s="196"/>
      <c r="F16" s="322"/>
      <c r="G16" s="310"/>
      <c r="H16" s="192">
        <f t="shared" si="1"/>
        <v>0</v>
      </c>
      <c r="I16" s="181"/>
      <c r="J16" s="166">
        <f t="shared" si="2"/>
        <v>0</v>
      </c>
      <c r="K16" s="101"/>
    </row>
    <row r="17" spans="2:11" ht="15" thickBot="1" x14ac:dyDescent="0.4">
      <c r="B17" s="197"/>
      <c r="C17" s="198"/>
      <c r="D17" s="199"/>
      <c r="E17" s="200"/>
      <c r="F17" s="323"/>
      <c r="G17" s="311"/>
      <c r="H17" s="192">
        <f t="shared" si="1"/>
        <v>0</v>
      </c>
      <c r="I17" s="201"/>
      <c r="J17" s="167">
        <f t="shared" si="2"/>
        <v>0</v>
      </c>
      <c r="K17" s="101"/>
    </row>
    <row r="18" spans="2:11" ht="15" thickTop="1" x14ac:dyDescent="0.35">
      <c r="B18" s="576" t="s">
        <v>177</v>
      </c>
      <c r="C18" s="576"/>
      <c r="D18" s="576"/>
      <c r="E18" s="576"/>
      <c r="F18" s="576"/>
      <c r="G18" s="576"/>
      <c r="H18" s="230">
        <f>ROUND(SUM(H8:H17),0)</f>
        <v>0</v>
      </c>
      <c r="I18" s="230">
        <f>ROUND(SUM(I8:I17),0)</f>
        <v>0</v>
      </c>
      <c r="J18" s="230"/>
      <c r="K18" s="101"/>
    </row>
    <row r="19" spans="2:11" x14ac:dyDescent="0.35">
      <c r="B19" s="53"/>
      <c r="C19" s="53"/>
      <c r="D19" s="19"/>
      <c r="E19" s="106"/>
      <c r="F19" s="17"/>
      <c r="G19" s="20"/>
      <c r="H19" s="20"/>
      <c r="I19" s="20"/>
      <c r="J19" s="46"/>
      <c r="K19" s="101"/>
    </row>
    <row r="20" spans="2:11" x14ac:dyDescent="0.35">
      <c r="B20" s="353" t="s">
        <v>259</v>
      </c>
      <c r="D20" s="18"/>
      <c r="E20" s="10"/>
      <c r="F20" s="22"/>
      <c r="G20" s="10"/>
      <c r="H20" s="10"/>
      <c r="I20" s="10"/>
      <c r="J20" s="18"/>
    </row>
    <row r="32" spans="2:11" ht="12.75" customHeight="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sheetData>
  <sheetProtection insertRows="0"/>
  <mergeCells count="9">
    <mergeCell ref="B18:G18"/>
    <mergeCell ref="B2:J2"/>
    <mergeCell ref="B3:J3"/>
    <mergeCell ref="B6:B7"/>
    <mergeCell ref="C6:C7"/>
    <mergeCell ref="D6:G6"/>
    <mergeCell ref="H6:H7"/>
    <mergeCell ref="I6:I7"/>
    <mergeCell ref="J6:J7"/>
  </mergeCells>
  <printOptions horizontalCentered="1"/>
  <pageMargins left="0.25" right="0.25" top="0.75" bottom="0.75" header="0.3" footer="0.3"/>
  <pageSetup scale="92" fitToHeight="0" orientation="landscape" r:id="rId1"/>
  <headerFooter>
    <oddFooter>&amp;C&amp;"-,Italic"&amp;A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B1:P22"/>
  <sheetViews>
    <sheetView showZeros="0" zoomScale="85" zoomScaleNormal="85" workbookViewId="0">
      <selection activeCell="R27" sqref="R27"/>
    </sheetView>
  </sheetViews>
  <sheetFormatPr defaultRowHeight="14.5" x14ac:dyDescent="0.35"/>
  <cols>
    <col min="1" max="1" width="2.81640625" customWidth="1"/>
    <col min="2" max="2" width="27.7265625" customWidth="1"/>
    <col min="3" max="4" width="12.81640625" customWidth="1"/>
    <col min="5" max="11" width="13.1796875" customWidth="1"/>
    <col min="12" max="12" width="14.54296875" customWidth="1"/>
    <col min="13" max="15" width="14.1796875" customWidth="1"/>
    <col min="16" max="16" width="3.26953125" customWidth="1"/>
  </cols>
  <sheetData>
    <row r="1" spans="2:16" s="101" customFormat="1" ht="14" x14ac:dyDescent="0.3">
      <c r="B1" s="101" t="str">
        <f>' Personnel'!B1</f>
        <v xml:space="preserve">Implementing Agency Name: Adlr University </v>
      </c>
      <c r="N1" s="101" t="str">
        <f>' Personnel'!I1</f>
        <v xml:space="preserve">Grant #: </v>
      </c>
    </row>
    <row r="2" spans="2:16" ht="26.25" customHeight="1" x14ac:dyDescent="0.35">
      <c r="B2" s="577" t="s">
        <v>151</v>
      </c>
      <c r="C2" s="577"/>
      <c r="D2" s="577"/>
      <c r="E2" s="577"/>
      <c r="F2" s="577"/>
      <c r="G2" s="577"/>
      <c r="H2" s="577"/>
      <c r="I2" s="577"/>
      <c r="J2" s="577"/>
      <c r="K2" s="577"/>
      <c r="L2" s="577"/>
      <c r="M2" s="577"/>
      <c r="N2" s="577"/>
      <c r="O2" s="577"/>
    </row>
    <row r="3" spans="2:16" ht="72" customHeight="1" x14ac:dyDescent="0.35">
      <c r="B3" s="600" t="s">
        <v>294</v>
      </c>
      <c r="C3" s="600"/>
      <c r="D3" s="600"/>
      <c r="E3" s="600"/>
      <c r="F3" s="600"/>
      <c r="G3" s="600"/>
      <c r="H3" s="600"/>
      <c r="I3" s="600"/>
      <c r="J3" s="600"/>
      <c r="K3" s="600"/>
      <c r="L3" s="600"/>
      <c r="M3" s="600"/>
      <c r="N3" s="600"/>
      <c r="O3" s="600"/>
      <c r="P3" s="36"/>
    </row>
    <row r="4" spans="2:16" ht="32.25" customHeight="1" x14ac:dyDescent="0.35">
      <c r="B4" s="591"/>
      <c r="C4" s="591"/>
      <c r="D4" s="591"/>
      <c r="E4" s="591"/>
      <c r="F4" s="591"/>
      <c r="G4" s="591"/>
      <c r="H4" s="591"/>
      <c r="I4" s="591"/>
      <c r="J4" s="591"/>
      <c r="K4" s="591"/>
      <c r="L4" s="591"/>
      <c r="M4" s="591"/>
      <c r="N4" s="591"/>
      <c r="O4" s="591"/>
      <c r="P4" s="36"/>
    </row>
    <row r="5" spans="2:16" x14ac:dyDescent="0.35">
      <c r="B5" s="36"/>
      <c r="C5" s="36"/>
      <c r="D5" s="36"/>
      <c r="E5" s="36"/>
      <c r="F5" s="36"/>
      <c r="G5" s="36"/>
      <c r="H5" s="36"/>
      <c r="I5" s="36"/>
      <c r="J5" s="36"/>
      <c r="K5" s="36"/>
      <c r="L5" s="36"/>
      <c r="M5" s="36"/>
      <c r="N5" s="36"/>
      <c r="O5" s="36"/>
      <c r="P5" s="36"/>
    </row>
    <row r="6" spans="2:16" ht="18.75" customHeight="1" x14ac:dyDescent="0.35">
      <c r="B6" s="601" t="s">
        <v>31</v>
      </c>
      <c r="C6" s="606" t="s">
        <v>40</v>
      </c>
      <c r="D6" s="607"/>
      <c r="E6" s="612" t="s">
        <v>233</v>
      </c>
      <c r="F6" s="613"/>
      <c r="G6" s="613"/>
      <c r="H6" s="613"/>
      <c r="I6" s="613"/>
      <c r="J6" s="613"/>
      <c r="K6" s="613"/>
      <c r="L6" s="614"/>
      <c r="M6" s="584" t="s">
        <v>187</v>
      </c>
      <c r="N6" s="586" t="s">
        <v>188</v>
      </c>
      <c r="O6" s="588" t="s">
        <v>176</v>
      </c>
      <c r="P6" s="36"/>
    </row>
    <row r="7" spans="2:16" ht="33.75" customHeight="1" x14ac:dyDescent="0.35">
      <c r="B7" s="602"/>
      <c r="C7" s="608"/>
      <c r="D7" s="609"/>
      <c r="E7" s="615" t="s">
        <v>231</v>
      </c>
      <c r="F7" s="162" t="s">
        <v>232</v>
      </c>
      <c r="G7" s="228" t="s">
        <v>332</v>
      </c>
      <c r="H7" s="228" t="s">
        <v>333</v>
      </c>
      <c r="I7" s="228" t="s">
        <v>334</v>
      </c>
      <c r="J7" s="228" t="s">
        <v>335</v>
      </c>
      <c r="K7" s="228" t="s">
        <v>244</v>
      </c>
      <c r="L7" s="228" t="s">
        <v>245</v>
      </c>
      <c r="M7" s="592"/>
      <c r="N7" s="594"/>
      <c r="O7" s="604"/>
      <c r="P7" s="36"/>
    </row>
    <row r="8" spans="2:16" x14ac:dyDescent="0.35">
      <c r="B8" s="603"/>
      <c r="C8" s="610"/>
      <c r="D8" s="611"/>
      <c r="E8" s="616"/>
      <c r="F8" s="250">
        <v>7.6499999999999999E-2</v>
      </c>
      <c r="G8" s="227"/>
      <c r="H8" s="227"/>
      <c r="I8" s="227"/>
      <c r="J8" s="227"/>
      <c r="K8" s="227">
        <v>0</v>
      </c>
      <c r="L8" s="234"/>
      <c r="M8" s="593"/>
      <c r="N8" s="595"/>
      <c r="O8" s="605"/>
      <c r="P8" s="12"/>
    </row>
    <row r="9" spans="2:16" x14ac:dyDescent="0.35">
      <c r="B9" s="232" t="str">
        <f>' Personnel'!B8</f>
        <v xml:space="preserve">staff 1 </v>
      </c>
      <c r="C9" s="598">
        <f>' Personnel'!C8</f>
        <v>0</v>
      </c>
      <c r="D9" s="599"/>
      <c r="E9" s="174">
        <f>' Personnel'!J8</f>
        <v>0</v>
      </c>
      <c r="F9" s="163">
        <f>$E9*F$8</f>
        <v>0</v>
      </c>
      <c r="G9" s="163">
        <f t="shared" ref="G9:K9" si="0">$E9*G$8</f>
        <v>0</v>
      </c>
      <c r="H9" s="163">
        <f t="shared" si="0"/>
        <v>0</v>
      </c>
      <c r="I9" s="163">
        <f t="shared" si="0"/>
        <v>0</v>
      </c>
      <c r="J9" s="163">
        <f t="shared" si="0"/>
        <v>0</v>
      </c>
      <c r="K9" s="163">
        <f t="shared" si="0"/>
        <v>0</v>
      </c>
      <c r="L9" s="235"/>
      <c r="M9" s="180">
        <f>O9</f>
        <v>0</v>
      </c>
      <c r="N9" s="181">
        <v>0</v>
      </c>
      <c r="O9" s="176">
        <f>ROUND(SUM(F9:L9),0)</f>
        <v>0</v>
      </c>
      <c r="P9" s="12"/>
    </row>
    <row r="10" spans="2:16" x14ac:dyDescent="0.35">
      <c r="B10" s="232" t="str">
        <f>' Personnel'!B9</f>
        <v xml:space="preserve">staff 2 </v>
      </c>
      <c r="C10" s="598">
        <f>' Personnel'!C9</f>
        <v>0</v>
      </c>
      <c r="D10" s="599"/>
      <c r="E10" s="174">
        <f>' Personnel'!J9</f>
        <v>0</v>
      </c>
      <c r="F10" s="163">
        <f t="shared" ref="F10:K18" si="1">$E10*F$8</f>
        <v>0</v>
      </c>
      <c r="G10" s="163">
        <f t="shared" si="1"/>
        <v>0</v>
      </c>
      <c r="H10" s="163">
        <f t="shared" si="1"/>
        <v>0</v>
      </c>
      <c r="I10" s="163">
        <f t="shared" si="1"/>
        <v>0</v>
      </c>
      <c r="J10" s="163">
        <f t="shared" si="1"/>
        <v>0</v>
      </c>
      <c r="K10" s="163">
        <f t="shared" si="1"/>
        <v>0</v>
      </c>
      <c r="L10" s="235"/>
      <c r="M10" s="180">
        <f t="shared" ref="M10:M18" si="2">O10</f>
        <v>0</v>
      </c>
      <c r="N10" s="181">
        <v>0</v>
      </c>
      <c r="O10" s="176">
        <f t="shared" ref="O10:O18" si="3">ROUND(SUM(F10:L10),0)</f>
        <v>0</v>
      </c>
      <c r="P10" s="12"/>
    </row>
    <row r="11" spans="2:16" x14ac:dyDescent="0.35">
      <c r="B11" s="232">
        <f>' Personnel'!B10</f>
        <v>0</v>
      </c>
      <c r="C11" s="598">
        <f>' Personnel'!C10</f>
        <v>0</v>
      </c>
      <c r="D11" s="599"/>
      <c r="E11" s="174">
        <f>' Personnel'!J10</f>
        <v>0</v>
      </c>
      <c r="F11" s="163">
        <f t="shared" si="1"/>
        <v>0</v>
      </c>
      <c r="G11" s="163">
        <f t="shared" si="1"/>
        <v>0</v>
      </c>
      <c r="H11" s="163">
        <f t="shared" si="1"/>
        <v>0</v>
      </c>
      <c r="I11" s="163">
        <f t="shared" si="1"/>
        <v>0</v>
      </c>
      <c r="J11" s="163">
        <f t="shared" si="1"/>
        <v>0</v>
      </c>
      <c r="K11" s="163">
        <f t="shared" si="1"/>
        <v>0</v>
      </c>
      <c r="L11" s="235"/>
      <c r="M11" s="180">
        <f t="shared" si="2"/>
        <v>0</v>
      </c>
      <c r="N11" s="181">
        <v>0</v>
      </c>
      <c r="O11" s="176">
        <f t="shared" si="3"/>
        <v>0</v>
      </c>
      <c r="P11" s="12"/>
    </row>
    <row r="12" spans="2:16" x14ac:dyDescent="0.35">
      <c r="B12" s="232">
        <f>' Personnel'!B11</f>
        <v>0</v>
      </c>
      <c r="C12" s="598">
        <f>' Personnel'!C11</f>
        <v>0</v>
      </c>
      <c r="D12" s="599"/>
      <c r="E12" s="174">
        <f>' Personnel'!J11</f>
        <v>0</v>
      </c>
      <c r="F12" s="163">
        <f t="shared" si="1"/>
        <v>0</v>
      </c>
      <c r="G12" s="163">
        <f t="shared" si="1"/>
        <v>0</v>
      </c>
      <c r="H12" s="163">
        <f t="shared" si="1"/>
        <v>0</v>
      </c>
      <c r="I12" s="163">
        <f t="shared" si="1"/>
        <v>0</v>
      </c>
      <c r="J12" s="163">
        <f t="shared" si="1"/>
        <v>0</v>
      </c>
      <c r="K12" s="163">
        <f t="shared" si="1"/>
        <v>0</v>
      </c>
      <c r="L12" s="235"/>
      <c r="M12" s="180">
        <f t="shared" si="2"/>
        <v>0</v>
      </c>
      <c r="N12" s="181">
        <v>0</v>
      </c>
      <c r="O12" s="176">
        <f t="shared" si="3"/>
        <v>0</v>
      </c>
      <c r="P12" s="12"/>
    </row>
    <row r="13" spans="2:16" x14ac:dyDescent="0.35">
      <c r="B13" s="232">
        <f>' Personnel'!B12</f>
        <v>0</v>
      </c>
      <c r="C13" s="598">
        <f>' Personnel'!C12</f>
        <v>0</v>
      </c>
      <c r="D13" s="599"/>
      <c r="E13" s="174">
        <f>' Personnel'!J12</f>
        <v>0</v>
      </c>
      <c r="F13" s="163">
        <f t="shared" si="1"/>
        <v>0</v>
      </c>
      <c r="G13" s="163">
        <f t="shared" si="1"/>
        <v>0</v>
      </c>
      <c r="H13" s="163">
        <f t="shared" si="1"/>
        <v>0</v>
      </c>
      <c r="I13" s="163">
        <f t="shared" si="1"/>
        <v>0</v>
      </c>
      <c r="J13" s="163">
        <f t="shared" si="1"/>
        <v>0</v>
      </c>
      <c r="K13" s="163">
        <f t="shared" si="1"/>
        <v>0</v>
      </c>
      <c r="L13" s="235"/>
      <c r="M13" s="180">
        <f t="shared" si="2"/>
        <v>0</v>
      </c>
      <c r="N13" s="181"/>
      <c r="O13" s="176">
        <f t="shared" si="3"/>
        <v>0</v>
      </c>
      <c r="P13" s="96"/>
    </row>
    <row r="14" spans="2:16" x14ac:dyDescent="0.35">
      <c r="B14" s="232">
        <f>' Personnel'!B13</f>
        <v>0</v>
      </c>
      <c r="C14" s="598">
        <f>' Personnel'!C13</f>
        <v>0</v>
      </c>
      <c r="D14" s="599"/>
      <c r="E14" s="174">
        <f>' Personnel'!J13</f>
        <v>0</v>
      </c>
      <c r="F14" s="163">
        <f t="shared" si="1"/>
        <v>0</v>
      </c>
      <c r="G14" s="163">
        <f t="shared" si="1"/>
        <v>0</v>
      </c>
      <c r="H14" s="163">
        <f t="shared" si="1"/>
        <v>0</v>
      </c>
      <c r="I14" s="163">
        <f t="shared" si="1"/>
        <v>0</v>
      </c>
      <c r="J14" s="163">
        <f t="shared" si="1"/>
        <v>0</v>
      </c>
      <c r="K14" s="163">
        <f t="shared" si="1"/>
        <v>0</v>
      </c>
      <c r="L14" s="235"/>
      <c r="M14" s="180">
        <f t="shared" si="2"/>
        <v>0</v>
      </c>
      <c r="N14" s="181"/>
      <c r="O14" s="176">
        <f t="shared" si="3"/>
        <v>0</v>
      </c>
    </row>
    <row r="15" spans="2:16" x14ac:dyDescent="0.35">
      <c r="B15" s="232">
        <f>' Personnel'!B14</f>
        <v>0</v>
      </c>
      <c r="C15" s="598">
        <f>' Personnel'!C14</f>
        <v>0</v>
      </c>
      <c r="D15" s="599"/>
      <c r="E15" s="174">
        <f>' Personnel'!J14</f>
        <v>0</v>
      </c>
      <c r="F15" s="163">
        <f t="shared" si="1"/>
        <v>0</v>
      </c>
      <c r="G15" s="163">
        <f t="shared" si="1"/>
        <v>0</v>
      </c>
      <c r="H15" s="163">
        <f t="shared" si="1"/>
        <v>0</v>
      </c>
      <c r="I15" s="163">
        <f t="shared" si="1"/>
        <v>0</v>
      </c>
      <c r="J15" s="163">
        <f t="shared" si="1"/>
        <v>0</v>
      </c>
      <c r="K15" s="163">
        <f t="shared" si="1"/>
        <v>0</v>
      </c>
      <c r="L15" s="235"/>
      <c r="M15" s="180">
        <f t="shared" si="2"/>
        <v>0</v>
      </c>
      <c r="N15" s="181"/>
      <c r="O15" s="176">
        <f t="shared" si="3"/>
        <v>0</v>
      </c>
    </row>
    <row r="16" spans="2:16" x14ac:dyDescent="0.35">
      <c r="B16" s="232">
        <f>' Personnel'!B15</f>
        <v>0</v>
      </c>
      <c r="C16" s="598">
        <f>' Personnel'!C15</f>
        <v>0</v>
      </c>
      <c r="D16" s="599"/>
      <c r="E16" s="174">
        <f>' Personnel'!J15</f>
        <v>0</v>
      </c>
      <c r="F16" s="163">
        <f t="shared" si="1"/>
        <v>0</v>
      </c>
      <c r="G16" s="163">
        <f t="shared" si="1"/>
        <v>0</v>
      </c>
      <c r="H16" s="163">
        <f t="shared" si="1"/>
        <v>0</v>
      </c>
      <c r="I16" s="163">
        <f t="shared" si="1"/>
        <v>0</v>
      </c>
      <c r="J16" s="163">
        <f t="shared" si="1"/>
        <v>0</v>
      </c>
      <c r="K16" s="163">
        <f t="shared" si="1"/>
        <v>0</v>
      </c>
      <c r="L16" s="235"/>
      <c r="M16" s="180">
        <f t="shared" si="2"/>
        <v>0</v>
      </c>
      <c r="N16" s="181"/>
      <c r="O16" s="176">
        <f t="shared" si="3"/>
        <v>0</v>
      </c>
    </row>
    <row r="17" spans="2:15" x14ac:dyDescent="0.35">
      <c r="B17" s="232">
        <f>' Personnel'!B16</f>
        <v>0</v>
      </c>
      <c r="C17" s="598">
        <f>' Personnel'!C16</f>
        <v>0</v>
      </c>
      <c r="D17" s="599"/>
      <c r="E17" s="174">
        <f>' Personnel'!J16</f>
        <v>0</v>
      </c>
      <c r="F17" s="163">
        <f t="shared" si="1"/>
        <v>0</v>
      </c>
      <c r="G17" s="163">
        <f t="shared" si="1"/>
        <v>0</v>
      </c>
      <c r="H17" s="163">
        <f t="shared" si="1"/>
        <v>0</v>
      </c>
      <c r="I17" s="163">
        <f t="shared" si="1"/>
        <v>0</v>
      </c>
      <c r="J17" s="163">
        <f t="shared" si="1"/>
        <v>0</v>
      </c>
      <c r="K17" s="163">
        <f t="shared" si="1"/>
        <v>0</v>
      </c>
      <c r="L17" s="235"/>
      <c r="M17" s="180">
        <f t="shared" si="2"/>
        <v>0</v>
      </c>
      <c r="N17" s="181"/>
      <c r="O17" s="176">
        <f t="shared" si="3"/>
        <v>0</v>
      </c>
    </row>
    <row r="18" spans="2:15" x14ac:dyDescent="0.35">
      <c r="B18" s="231">
        <f>' Personnel'!B17</f>
        <v>0</v>
      </c>
      <c r="C18" s="596">
        <f>' Personnel'!C17</f>
        <v>0</v>
      </c>
      <c r="D18" s="597"/>
      <c r="E18" s="175">
        <f>' Personnel'!J17</f>
        <v>0</v>
      </c>
      <c r="F18" s="164">
        <f t="shared" si="1"/>
        <v>0</v>
      </c>
      <c r="G18" s="164">
        <f t="shared" si="1"/>
        <v>0</v>
      </c>
      <c r="H18" s="164">
        <f t="shared" si="1"/>
        <v>0</v>
      </c>
      <c r="I18" s="164">
        <f t="shared" si="1"/>
        <v>0</v>
      </c>
      <c r="J18" s="164">
        <f t="shared" si="1"/>
        <v>0</v>
      </c>
      <c r="K18" s="164">
        <f t="shared" si="1"/>
        <v>0</v>
      </c>
      <c r="L18" s="236"/>
      <c r="M18" s="180">
        <f t="shared" si="2"/>
        <v>0</v>
      </c>
      <c r="N18" s="182"/>
      <c r="O18" s="177">
        <f t="shared" si="3"/>
        <v>0</v>
      </c>
    </row>
    <row r="19" spans="2:15" x14ac:dyDescent="0.35">
      <c r="B19" s="590"/>
      <c r="C19" s="590"/>
      <c r="D19" s="590"/>
      <c r="E19" s="590"/>
      <c r="F19" s="590"/>
      <c r="G19" s="590"/>
      <c r="H19" s="590"/>
      <c r="I19" s="590"/>
      <c r="J19" s="590"/>
      <c r="K19" s="590"/>
      <c r="L19" s="590"/>
      <c r="M19" s="178">
        <f>ROUND(SUM(M9:M18),0)</f>
        <v>0</v>
      </c>
      <c r="N19" s="178">
        <f>ROUND(SUM(N9:N18),0)</f>
        <v>0</v>
      </c>
      <c r="O19" s="179">
        <f>SUM(O9:O18)</f>
        <v>0</v>
      </c>
    </row>
    <row r="21" spans="2:15" x14ac:dyDescent="0.35">
      <c r="M21" s="105"/>
      <c r="N21" s="105"/>
      <c r="O21" s="127"/>
    </row>
    <row r="22" spans="2:15" x14ac:dyDescent="0.35">
      <c r="B22" s="353" t="s">
        <v>260</v>
      </c>
    </row>
  </sheetData>
  <sheetProtection insertRows="0"/>
  <mergeCells count="21">
    <mergeCell ref="B2:O2"/>
    <mergeCell ref="C9:D9"/>
    <mergeCell ref="C10:D10"/>
    <mergeCell ref="C11:D11"/>
    <mergeCell ref="B3:O3"/>
    <mergeCell ref="B6:B8"/>
    <mergeCell ref="O6:O8"/>
    <mergeCell ref="C6:D8"/>
    <mergeCell ref="E6:L6"/>
    <mergeCell ref="E7:E8"/>
    <mergeCell ref="B19:L19"/>
    <mergeCell ref="B4:O4"/>
    <mergeCell ref="M6:M8"/>
    <mergeCell ref="N6:N8"/>
    <mergeCell ref="C18:D18"/>
    <mergeCell ref="C12:D12"/>
    <mergeCell ref="C13:D13"/>
    <mergeCell ref="C14:D14"/>
    <mergeCell ref="C17:D17"/>
    <mergeCell ref="C15:D15"/>
    <mergeCell ref="C16:D16"/>
  </mergeCells>
  <printOptions horizontalCentered="1"/>
  <pageMargins left="0.25" right="0.25" top="0.75" bottom="0.75" header="0.3" footer="0.3"/>
  <pageSetup scale="67" fitToHeight="0" orientation="landscape" r:id="rId1"/>
  <headerFooter>
    <oddFooter>&amp;C&amp;"-,Italic"&amp;A</oddFooter>
  </headerFooter>
  <ignoredErrors>
    <ignoredError sqref="E16 D9 E10:E11 D18:E18 E17 E13:E1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B1:M33"/>
  <sheetViews>
    <sheetView zoomScaleNormal="100" workbookViewId="0">
      <selection activeCell="L19" sqref="L19"/>
    </sheetView>
  </sheetViews>
  <sheetFormatPr defaultColWidth="9.1796875" defaultRowHeight="14.5" x14ac:dyDescent="0.35"/>
  <cols>
    <col min="1" max="1" width="2.81640625" customWidth="1"/>
    <col min="2" max="3" width="25.7265625" customWidth="1"/>
    <col min="4" max="4" width="11.81640625" customWidth="1"/>
    <col min="5" max="5" width="9.81640625" customWidth="1"/>
    <col min="6" max="7" width="10.81640625" customWidth="1"/>
    <col min="8" max="8" width="14.54296875" customWidth="1"/>
    <col min="9" max="9" width="8.7265625" customWidth="1"/>
    <col min="10" max="10" width="12" customWidth="1"/>
    <col min="11" max="11" width="10.7265625" customWidth="1"/>
    <col min="12" max="12" width="16.26953125" style="125" customWidth="1"/>
    <col min="13" max="13" width="2.81640625" customWidth="1"/>
  </cols>
  <sheetData>
    <row r="1" spans="2:13" s="101" customFormat="1" ht="14" x14ac:dyDescent="0.3">
      <c r="B1" s="101" t="str">
        <f>'Fringe Benefits'!B1</f>
        <v xml:space="preserve">Implementing Agency Name: Adlr University </v>
      </c>
      <c r="K1" s="101" t="str">
        <f>'Fringe Benefits'!N1</f>
        <v xml:space="preserve">Grant #: </v>
      </c>
      <c r="L1" s="347"/>
    </row>
    <row r="2" spans="2:13" ht="24" customHeight="1" x14ac:dyDescent="0.35">
      <c r="B2" s="577" t="s">
        <v>151</v>
      </c>
      <c r="C2" s="577"/>
      <c r="D2" s="577"/>
      <c r="E2" s="577"/>
      <c r="F2" s="577"/>
      <c r="G2" s="577"/>
      <c r="H2" s="577"/>
      <c r="I2" s="577"/>
      <c r="J2" s="122"/>
      <c r="K2" s="122"/>
    </row>
    <row r="3" spans="2:13" ht="120.75" customHeight="1" x14ac:dyDescent="0.35">
      <c r="B3" s="600" t="s">
        <v>297</v>
      </c>
      <c r="C3" s="600"/>
      <c r="D3" s="600"/>
      <c r="E3" s="600"/>
      <c r="F3" s="600"/>
      <c r="G3" s="600"/>
      <c r="H3" s="600"/>
      <c r="I3" s="600"/>
      <c r="J3" s="600"/>
      <c r="K3" s="600"/>
      <c r="L3" s="600"/>
      <c r="M3" s="36"/>
    </row>
    <row r="4" spans="2:13" x14ac:dyDescent="0.35">
      <c r="C4" s="36"/>
      <c r="D4" s="36"/>
      <c r="E4" s="36"/>
      <c r="F4" s="36"/>
      <c r="G4" s="36"/>
      <c r="H4" s="36"/>
      <c r="I4" s="36"/>
      <c r="J4" s="36"/>
      <c r="K4" s="36"/>
      <c r="L4" s="126"/>
      <c r="M4" s="36"/>
    </row>
    <row r="5" spans="2:13" ht="15" customHeight="1" x14ac:dyDescent="0.35">
      <c r="B5" s="584" t="s">
        <v>208</v>
      </c>
      <c r="C5" s="606" t="s">
        <v>42</v>
      </c>
      <c r="D5" s="617" t="s">
        <v>30</v>
      </c>
      <c r="E5" s="617"/>
      <c r="F5" s="617"/>
      <c r="G5" s="617"/>
      <c r="H5" s="617"/>
      <c r="I5" s="618"/>
      <c r="J5" s="584" t="s">
        <v>187</v>
      </c>
      <c r="K5" s="586" t="s">
        <v>188</v>
      </c>
      <c r="L5" s="588" t="s">
        <v>176</v>
      </c>
      <c r="M5" s="36"/>
    </row>
    <row r="6" spans="2:13" x14ac:dyDescent="0.35">
      <c r="B6" s="593"/>
      <c r="C6" s="610"/>
      <c r="D6" s="133" t="s">
        <v>43</v>
      </c>
      <c r="E6" s="133" t="s">
        <v>44</v>
      </c>
      <c r="F6" s="133" t="s">
        <v>48</v>
      </c>
      <c r="G6" s="133" t="s">
        <v>51</v>
      </c>
      <c r="H6" s="133" t="s">
        <v>178</v>
      </c>
      <c r="I6" s="135" t="s">
        <v>47</v>
      </c>
      <c r="J6" s="593"/>
      <c r="K6" s="595"/>
      <c r="L6" s="605"/>
      <c r="M6" s="36"/>
    </row>
    <row r="7" spans="2:13" x14ac:dyDescent="0.35">
      <c r="B7" s="240"/>
      <c r="C7" s="243"/>
      <c r="D7" s="185"/>
      <c r="E7" s="360"/>
      <c r="F7" s="361"/>
      <c r="G7" s="185"/>
      <c r="H7" s="185"/>
      <c r="I7" s="186"/>
      <c r="J7" s="204"/>
      <c r="K7" s="205"/>
      <c r="L7" s="203">
        <f t="shared" ref="L7:L17" si="0">ROUND(E7*F7*H7*I7,0)</f>
        <v>0</v>
      </c>
      <c r="M7" s="36"/>
    </row>
    <row r="8" spans="2:13" x14ac:dyDescent="0.35">
      <c r="B8" s="239"/>
      <c r="C8" s="184"/>
      <c r="D8" s="185"/>
      <c r="E8" s="237"/>
      <c r="F8" s="185"/>
      <c r="G8" s="185"/>
      <c r="H8" s="185"/>
      <c r="I8" s="186"/>
      <c r="J8" s="204"/>
      <c r="K8" s="205"/>
      <c r="L8" s="203">
        <f t="shared" si="0"/>
        <v>0</v>
      </c>
      <c r="M8" s="12"/>
    </row>
    <row r="9" spans="2:13" x14ac:dyDescent="0.35">
      <c r="B9" s="239"/>
      <c r="C9" s="184"/>
      <c r="D9" s="185"/>
      <c r="E9" s="237"/>
      <c r="F9" s="185"/>
      <c r="G9" s="185"/>
      <c r="H9" s="185"/>
      <c r="I9" s="186"/>
      <c r="J9" s="204"/>
      <c r="K9" s="205"/>
      <c r="L9" s="203">
        <f t="shared" si="0"/>
        <v>0</v>
      </c>
      <c r="M9" s="12"/>
    </row>
    <row r="10" spans="2:13" x14ac:dyDescent="0.35">
      <c r="B10" s="239"/>
      <c r="C10" s="184"/>
      <c r="D10" s="185"/>
      <c r="E10" s="237"/>
      <c r="F10" s="185"/>
      <c r="G10" s="185"/>
      <c r="H10" s="185"/>
      <c r="I10" s="186"/>
      <c r="J10" s="204"/>
      <c r="K10" s="205"/>
      <c r="L10" s="203">
        <f t="shared" si="0"/>
        <v>0</v>
      </c>
      <c r="M10" s="12"/>
    </row>
    <row r="11" spans="2:13" x14ac:dyDescent="0.35">
      <c r="B11" s="239"/>
      <c r="C11" s="184"/>
      <c r="D11" s="185"/>
      <c r="E11" s="237"/>
      <c r="F11" s="185"/>
      <c r="G11" s="185"/>
      <c r="H11" s="185"/>
      <c r="I11" s="186"/>
      <c r="J11" s="204"/>
      <c r="K11" s="205"/>
      <c r="L11" s="203">
        <f t="shared" si="0"/>
        <v>0</v>
      </c>
    </row>
    <row r="12" spans="2:13" x14ac:dyDescent="0.35">
      <c r="B12" s="239"/>
      <c r="C12" s="184"/>
      <c r="D12" s="363"/>
      <c r="E12" s="241"/>
      <c r="F12" s="183"/>
      <c r="G12" s="183"/>
      <c r="H12" s="183"/>
      <c r="I12" s="242"/>
      <c r="J12" s="209"/>
      <c r="K12" s="210"/>
      <c r="L12" s="203">
        <f t="shared" si="0"/>
        <v>0</v>
      </c>
    </row>
    <row r="13" spans="2:13" x14ac:dyDescent="0.35">
      <c r="B13" s="240"/>
      <c r="C13" s="243"/>
      <c r="D13" s="185"/>
      <c r="E13" s="237"/>
      <c r="F13" s="185"/>
      <c r="G13" s="185"/>
      <c r="H13" s="185"/>
      <c r="I13" s="186"/>
      <c r="J13" s="204"/>
      <c r="K13" s="205"/>
      <c r="L13" s="203">
        <f t="shared" si="0"/>
        <v>0</v>
      </c>
    </row>
    <row r="14" spans="2:13" x14ac:dyDescent="0.35">
      <c r="B14" s="239"/>
      <c r="C14" s="184"/>
      <c r="D14" s="185"/>
      <c r="E14" s="237"/>
      <c r="F14" s="185"/>
      <c r="G14" s="185"/>
      <c r="H14" s="185"/>
      <c r="I14" s="186"/>
      <c r="J14" s="204"/>
      <c r="K14" s="205"/>
      <c r="L14" s="203">
        <f t="shared" si="0"/>
        <v>0</v>
      </c>
    </row>
    <row r="15" spans="2:13" x14ac:dyDescent="0.35">
      <c r="B15" s="312"/>
      <c r="C15" s="313"/>
      <c r="D15" s="315"/>
      <c r="E15" s="314"/>
      <c r="F15" s="315"/>
      <c r="G15" s="315"/>
      <c r="H15" s="315"/>
      <c r="I15" s="316"/>
      <c r="J15" s="317"/>
      <c r="K15" s="318"/>
      <c r="L15" s="203">
        <f t="shared" si="0"/>
        <v>0</v>
      </c>
    </row>
    <row r="16" spans="2:13" x14ac:dyDescent="0.35">
      <c r="B16" s="312"/>
      <c r="C16" s="313"/>
      <c r="D16" s="315"/>
      <c r="E16" s="314"/>
      <c r="F16" s="315"/>
      <c r="G16" s="315"/>
      <c r="H16" s="315"/>
      <c r="I16" s="316"/>
      <c r="J16" s="317"/>
      <c r="K16" s="318"/>
      <c r="L16" s="203">
        <f t="shared" si="0"/>
        <v>0</v>
      </c>
    </row>
    <row r="17" spans="2:13" x14ac:dyDescent="0.35">
      <c r="B17" s="233"/>
      <c r="C17" s="187"/>
      <c r="D17" s="188"/>
      <c r="E17" s="238"/>
      <c r="F17" s="188"/>
      <c r="G17" s="188"/>
      <c r="H17" s="188"/>
      <c r="I17" s="189"/>
      <c r="J17" s="317"/>
      <c r="K17" s="318"/>
      <c r="L17" s="330">
        <f t="shared" si="0"/>
        <v>0</v>
      </c>
    </row>
    <row r="18" spans="2:13" ht="15" thickBot="1" x14ac:dyDescent="0.4">
      <c r="I18" s="129" t="s">
        <v>177</v>
      </c>
      <c r="J18" s="331">
        <f>ROUND(SUM(J7:J17),0)</f>
        <v>0</v>
      </c>
      <c r="K18" s="331">
        <f>ROUND(SUM(K7:K17),0)</f>
        <v>0</v>
      </c>
      <c r="L18" s="331">
        <v>1644</v>
      </c>
    </row>
    <row r="19" spans="2:13" ht="15" thickTop="1" x14ac:dyDescent="0.35">
      <c r="B19" s="12"/>
      <c r="C19" s="12"/>
      <c r="D19" s="53"/>
      <c r="E19" s="58"/>
      <c r="F19" s="12"/>
      <c r="G19" s="12"/>
      <c r="H19" s="12"/>
      <c r="I19" s="12"/>
      <c r="J19" s="12"/>
      <c r="K19" s="12"/>
      <c r="L19" s="128"/>
    </row>
    <row r="20" spans="2:13" x14ac:dyDescent="0.35">
      <c r="B20" s="353" t="s">
        <v>261</v>
      </c>
      <c r="E20" s="18"/>
      <c r="M20" s="97"/>
    </row>
    <row r="21" spans="2:13" x14ac:dyDescent="0.35">
      <c r="L21"/>
    </row>
    <row r="22" spans="2:13" x14ac:dyDescent="0.35">
      <c r="L22"/>
    </row>
    <row r="23" spans="2:13" x14ac:dyDescent="0.35">
      <c r="L23"/>
    </row>
    <row r="24" spans="2:13" x14ac:dyDescent="0.35">
      <c r="L24"/>
    </row>
    <row r="25" spans="2:13" x14ac:dyDescent="0.35">
      <c r="L25"/>
    </row>
    <row r="26" spans="2:13" x14ac:dyDescent="0.35">
      <c r="L26"/>
    </row>
    <row r="27" spans="2:13" x14ac:dyDescent="0.35">
      <c r="L27"/>
    </row>
    <row r="28" spans="2:13" x14ac:dyDescent="0.35">
      <c r="L28"/>
    </row>
    <row r="29" spans="2:13" x14ac:dyDescent="0.35">
      <c r="L29"/>
    </row>
    <row r="30" spans="2:13" x14ac:dyDescent="0.35">
      <c r="L30"/>
    </row>
    <row r="31" spans="2:13" x14ac:dyDescent="0.35">
      <c r="L31"/>
    </row>
    <row r="32" spans="2:13" x14ac:dyDescent="0.35">
      <c r="L32"/>
    </row>
    <row r="33" spans="12:12" x14ac:dyDescent="0.35">
      <c r="L33"/>
    </row>
  </sheetData>
  <sheetProtection insertRows="0"/>
  <mergeCells count="8">
    <mergeCell ref="J5:J6"/>
    <mergeCell ref="K5:K6"/>
    <mergeCell ref="B2:I2"/>
    <mergeCell ref="B3:L3"/>
    <mergeCell ref="B5:B6"/>
    <mergeCell ref="C5:C6"/>
    <mergeCell ref="L5:L6"/>
    <mergeCell ref="D5:I5"/>
  </mergeCells>
  <printOptions horizontalCentered="1"/>
  <pageMargins left="0.25" right="0.25" top="0.25" bottom="0.25" header="0.3" footer="0.3"/>
  <pageSetup scale="87" fitToHeight="0" orientation="landscape" r:id="rId1"/>
  <headerFooter>
    <oddFooter>&amp;C&amp;"-,Italic"&amp;A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15</vt:i4>
      </vt:variant>
    </vt:vector>
  </HeadingPairs>
  <TitlesOfParts>
    <vt:vector size="40" baseType="lpstr">
      <vt:lpstr>Section A - ICJIA Funds</vt:lpstr>
      <vt:lpstr>Section A - Indirect Cost Info</vt:lpstr>
      <vt:lpstr>Section B - Match Funds</vt:lpstr>
      <vt:lpstr>Applicant Certification </vt:lpstr>
      <vt:lpstr>Sheet1</vt:lpstr>
      <vt:lpstr>FFATA Form</vt:lpstr>
      <vt:lpstr> Personnel</vt:lpstr>
      <vt:lpstr>Fringe Benefits</vt:lpstr>
      <vt:lpstr>Travel</vt:lpstr>
      <vt:lpstr>Equipment </vt:lpstr>
      <vt:lpstr>Supplies</vt:lpstr>
      <vt:lpstr>Subcontracts and Subawards</vt:lpstr>
      <vt:lpstr>Consultant</vt:lpstr>
      <vt:lpstr>Construction </vt:lpstr>
      <vt:lpstr>Rent and Utilities</vt:lpstr>
      <vt:lpstr>R &amp; D </vt:lpstr>
      <vt:lpstr>Telecommunications </vt:lpstr>
      <vt:lpstr>Training &amp; Education</vt:lpstr>
      <vt:lpstr>Direct Administrative </vt:lpstr>
      <vt:lpstr>GRANT EXCLUSIVE LINE ITEM </vt:lpstr>
      <vt:lpstr>Indirect Costs </vt:lpstr>
      <vt:lpstr>Section C - Budget Summary </vt:lpstr>
      <vt:lpstr>Agency Approval</vt:lpstr>
      <vt:lpstr>Budget Instructions (General)</vt:lpstr>
      <vt:lpstr>Budget Instructions (ICJIA)</vt:lpstr>
      <vt:lpstr>' Personnel'!Print_Area</vt:lpstr>
      <vt:lpstr>'Budget Instructions (General)'!Print_Area</vt:lpstr>
      <vt:lpstr>Consultant!Print_Area</vt:lpstr>
      <vt:lpstr>'Equipment '!Print_Area</vt:lpstr>
      <vt:lpstr>'Fringe Benefits'!Print_Area</vt:lpstr>
      <vt:lpstr>'Indirect Costs '!Print_Area</vt:lpstr>
      <vt:lpstr>'Rent and Utilities'!Print_Area</vt:lpstr>
      <vt:lpstr>'Section A - ICJIA Funds'!Print_Area</vt:lpstr>
      <vt:lpstr>'Section A - Indirect Cost Info'!Print_Area</vt:lpstr>
      <vt:lpstr>'Section C - Budget Summary '!Print_Area</vt:lpstr>
      <vt:lpstr>'Subcontracts and Subawards'!Print_Area</vt:lpstr>
      <vt:lpstr>Supplies!Print_Area</vt:lpstr>
      <vt:lpstr>'Telecommunications '!Print_Area</vt:lpstr>
      <vt:lpstr>'Training &amp; Education'!Print_Area</vt:lpstr>
      <vt:lpstr>Travel!Print_Area</vt:lpstr>
    </vt:vector>
  </TitlesOfParts>
  <Company>GOMB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Berberet, Sean</dc:creator>
  <cp:lastModifiedBy>Maxwell, Gwen</cp:lastModifiedBy>
  <cp:lastPrinted>2017-04-25T18:39:04Z</cp:lastPrinted>
  <dcterms:created xsi:type="dcterms:W3CDTF">2016-01-27T18:57:01Z</dcterms:created>
  <dcterms:modified xsi:type="dcterms:W3CDTF">2024-07-25T13:22:45Z</dcterms:modified>
</cp:coreProperties>
</file>