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P:\Fund Administration\NOFOs\NOFOs\CVIPI\CVIPI 3380 FFY24\NOFO Documents to Post\"/>
    </mc:Choice>
  </mc:AlternateContent>
  <xr:revisionPtr revIDLastSave="0" documentId="13_ncr:1_{E9D421D4-3505-4B42-9F24-4908AB0F0448}" xr6:coauthVersionLast="47" xr6:coauthVersionMax="47" xr10:uidLastSave="{00000000-0000-0000-0000-000000000000}"/>
  <bookViews>
    <workbookView xWindow="-120" yWindow="-120" windowWidth="29040" windowHeight="15840" tabRatio="941" xr2:uid="{00000000-000D-0000-FFFF-FFFF00000000}"/>
  </bookViews>
  <sheets>
    <sheet name="Budget Instructions (General)" sheetId="34" r:id="rId1"/>
    <sheet name="Budget Instructions (ICJIA)" sheetId="35" r:id="rId2"/>
    <sheet name="Section A - ICJIA Funds" sheetId="1" r:id="rId3"/>
    <sheet name="Section A - Indirect Cost Info" sheetId="26" r:id="rId4"/>
    <sheet name="Section B - Match Funds" sheetId="8" state="hidden" r:id="rId5"/>
    <sheet name="Applicant Certification " sheetId="5" r:id="rId6"/>
    <sheet name="Sheet1" sheetId="7" state="hidden" r:id="rId7"/>
    <sheet name="FFATA Form" sheetId="37" r:id="rId8"/>
    <sheet name=" Personnel" sheetId="32" r:id="rId9"/>
    <sheet name="Fringe Benefits" sheetId="10" r:id="rId10"/>
    <sheet name="Travel" sheetId="11" r:id="rId11"/>
    <sheet name="Equipment " sheetId="12" r:id="rId12"/>
    <sheet name="Supplies" sheetId="13" r:id="rId13"/>
    <sheet name="Subcontracts and Subawards" sheetId="14" r:id="rId14"/>
    <sheet name="Consultant" sheetId="15" state="hidden" r:id="rId15"/>
    <sheet name="Construction " sheetId="16" state="hidden" r:id="rId16"/>
    <sheet name="Rent and Utilities" sheetId="17" r:id="rId17"/>
    <sheet name="R &amp; D " sheetId="18" state="hidden" r:id="rId18"/>
    <sheet name="Telecommunications " sheetId="19" r:id="rId19"/>
    <sheet name="Training &amp; Education" sheetId="20" r:id="rId20"/>
    <sheet name="Direct Administrative " sheetId="21" state="hidden" r:id="rId21"/>
    <sheet name="GRANT EXCLUSIVE LINE ITEM " sheetId="23" state="hidden" r:id="rId22"/>
    <sheet name="Indirect Costs " sheetId="24" r:id="rId23"/>
    <sheet name="Section C - Budget Summary " sheetId="25" r:id="rId24"/>
    <sheet name="Agency Approval" sheetId="29" r:id="rId25"/>
  </sheets>
  <definedNames>
    <definedName name="OLE_LINK1" localSheetId="24">'Agency Approval'!#REF!</definedName>
    <definedName name="OLE_LINK2" localSheetId="24">'Agency Approval'!#REF!</definedName>
    <definedName name="OLE_LINK4" localSheetId="0">'Budget Instructions (General)'!#REF!</definedName>
    <definedName name="OLE_LINK4" localSheetId="1">'Budget Instructions (ICJIA)'!#REF!</definedName>
    <definedName name="_xlnm.Print_Area" localSheetId="8">' Personnel'!$B$1:$J$20</definedName>
    <definedName name="_xlnm.Print_Area" localSheetId="0">'Budget Instructions (General)'!$A$1:$P$87</definedName>
    <definedName name="_xlnm.Print_Area" localSheetId="14">Consultant!$A$1:$J$37</definedName>
    <definedName name="_xlnm.Print_Area" localSheetId="11">'Equipment '!$A$1:$J$17</definedName>
    <definedName name="_xlnm.Print_Area" localSheetId="9">'Fringe Benefits'!$B$1:$O$22</definedName>
    <definedName name="_xlnm.Print_Area" localSheetId="22">'Indirect Costs '!$B$1:$J$29</definedName>
    <definedName name="_xlnm.Print_Area" localSheetId="16">'Rent and Utilities'!$B$1:$J$21</definedName>
    <definedName name="_xlnm.Print_Area" localSheetId="2">'Section A - ICJIA Funds'!$A$1:$F$30</definedName>
    <definedName name="_xlnm.Print_Area" localSheetId="3">'Section A - Indirect Cost Info'!$B$1:$K$30</definedName>
    <definedName name="_xlnm.Print_Area" localSheetId="23">'Section C - Budget Summary '!$A$1:$G$21</definedName>
    <definedName name="_xlnm.Print_Area" localSheetId="13">'Subcontracts and Subawards'!$A$1:$J$25</definedName>
    <definedName name="_xlnm.Print_Area" localSheetId="12">Supplies!$A$1:$K$28</definedName>
    <definedName name="_xlnm.Print_Area" localSheetId="18">'Telecommunications '!$A$1:$I$21</definedName>
    <definedName name="_xlnm.Print_Area" localSheetId="19">'Training &amp; Education'!$A$1:$I$21</definedName>
    <definedName name="_xlnm.Print_Area" localSheetId="10">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 i="24" l="1"/>
  <c r="H6" i="24" s="1"/>
  <c r="E20" i="25" s="1"/>
  <c r="I8" i="20"/>
  <c r="G8" i="20" s="1"/>
  <c r="I9" i="20"/>
  <c r="G9" i="20" s="1"/>
  <c r="I10" i="20"/>
  <c r="G10" i="20" s="1"/>
  <c r="I11" i="20"/>
  <c r="G11" i="20" s="1"/>
  <c r="I12" i="20"/>
  <c r="I13" i="20"/>
  <c r="G13" i="20" s="1"/>
  <c r="I14" i="20"/>
  <c r="G14" i="20" s="1"/>
  <c r="I15" i="20"/>
  <c r="G15" i="20" s="1"/>
  <c r="I16" i="20"/>
  <c r="G16" i="20" s="1"/>
  <c r="I17" i="20"/>
  <c r="G17" i="20" s="1"/>
  <c r="I18" i="20"/>
  <c r="G18" i="20" s="1"/>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K6" i="13"/>
  <c r="I6" i="13" s="1"/>
  <c r="K7" i="13"/>
  <c r="I7" i="13" s="1"/>
  <c r="K8" i="13"/>
  <c r="I8" i="13" s="1"/>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G11" i="19" s="1"/>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E14" i="10"/>
  <c r="I14" i="10" s="1"/>
  <c r="J12" i="32"/>
  <c r="E9" i="10"/>
  <c r="I9" i="10" s="1"/>
  <c r="E34" i="8"/>
  <c r="D34" i="8"/>
  <c r="E30" i="1"/>
  <c r="D30" i="1"/>
  <c r="G9" i="10"/>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F16" i="1" s="1"/>
  <c r="E7" i="25"/>
  <c r="F6" i="25"/>
  <c r="C16" i="8" s="1"/>
  <c r="F16" i="8"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I29" i="15" s="1"/>
  <c r="C11" i="8"/>
  <c r="F11" i="8" s="1"/>
  <c r="F27" i="8"/>
  <c r="F28" i="8"/>
  <c r="F29" i="8"/>
  <c r="F30" i="8"/>
  <c r="F21" i="8"/>
  <c r="F22" i="8"/>
  <c r="F24" i="8"/>
  <c r="F10" i="8"/>
  <c r="F9" i="8"/>
  <c r="F8" i="8"/>
  <c r="D11" i="8"/>
  <c r="E11" i="8"/>
  <c r="H11" i="21"/>
  <c r="G9" i="18"/>
  <c r="G9" i="16"/>
  <c r="G34" i="16"/>
  <c r="G30" i="23"/>
  <c r="G37" i="23" s="1"/>
  <c r="G6" i="16"/>
  <c r="G29" i="16" s="1"/>
  <c r="G36" i="16" l="1"/>
  <c r="H9" i="32"/>
  <c r="I36" i="15"/>
  <c r="H9" i="10"/>
  <c r="E12" i="10"/>
  <c r="G12" i="10" s="1"/>
  <c r="K9" i="10"/>
  <c r="J18" i="32"/>
  <c r="G5" i="25"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H17" i="10"/>
  <c r="I17" i="10"/>
  <c r="G17" i="10"/>
  <c r="J17" i="10"/>
  <c r="K17" i="10"/>
  <c r="F17" i="10"/>
  <c r="H19" i="17"/>
  <c r="B1" i="24"/>
  <c r="A1" i="25" s="1"/>
  <c r="A1" i="20"/>
  <c r="B1" i="12"/>
  <c r="B1" i="19"/>
  <c r="B1" i="14"/>
  <c r="B1" i="11"/>
  <c r="B1" i="17"/>
  <c r="B1" i="13"/>
  <c r="G19" i="19"/>
  <c r="J19" i="17"/>
  <c r="G13" i="25" s="1"/>
  <c r="K16" i="13"/>
  <c r="G9" i="25" s="1"/>
  <c r="K14" i="10"/>
  <c r="H12" i="10"/>
  <c r="I19" i="19"/>
  <c r="G15" i="25" s="1"/>
  <c r="H12" i="32"/>
  <c r="G12" i="20"/>
  <c r="G19" i="20" s="1"/>
  <c r="H13" i="10"/>
  <c r="H14" i="10"/>
  <c r="I18" i="10"/>
  <c r="F14" i="10"/>
  <c r="H18" i="10"/>
  <c r="G14" i="10"/>
  <c r="I12" i="10"/>
  <c r="G18" i="10"/>
  <c r="H15" i="32"/>
  <c r="K18" i="10"/>
  <c r="J14" i="10"/>
  <c r="K12" i="10"/>
  <c r="O9" i="10" l="1"/>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E15" i="25"/>
  <c r="F18" i="1"/>
  <c r="O14" i="10"/>
  <c r="M14" i="10" s="1"/>
  <c r="O16" i="10"/>
  <c r="M16" i="10" s="1"/>
  <c r="F17" i="1"/>
  <c r="E13" i="25"/>
  <c r="C31" i="8"/>
  <c r="F15" i="8"/>
  <c r="E16" i="25"/>
  <c r="F19" i="1"/>
  <c r="O17" i="10"/>
  <c r="M17" i="10" s="1"/>
  <c r="O11" i="10" l="1"/>
  <c r="M11" i="10" s="1"/>
  <c r="O15" i="10"/>
  <c r="M15" i="10" s="1"/>
  <c r="F11" i="1"/>
  <c r="F31" i="8"/>
  <c r="C34" i="8"/>
  <c r="F33" i="8" s="1"/>
  <c r="F34" i="8" s="1"/>
  <c r="O19" i="10" l="1"/>
  <c r="G6" i="25" s="1"/>
  <c r="G21" i="25" s="1"/>
  <c r="M19" i="10"/>
  <c r="E6" i="25" s="1"/>
  <c r="E21" i="25" l="1"/>
  <c r="F12" i="1"/>
  <c r="C27" i="1"/>
  <c r="C29" i="1" s="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<sst xmlns="http://schemas.openxmlformats.org/spreadsheetml/2006/main" count="562" uniqueCount="346">
  <si>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</si>
  <si>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</si>
  <si>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</si>
  <si>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</si>
  <si>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</si>
  <si>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</si>
  <si>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</si>
  <si>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</si>
  <si>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</si>
  <si>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</si>
  <si>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</si>
  <si>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</si>
  <si>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</si>
  <si>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</si>
  <si>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</si>
  <si>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</si>
  <si>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</si>
  <si>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</si>
  <si>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</si>
  <si>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</si>
  <si>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</si>
  <si>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</si>
  <si>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</si>
  <si>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</si>
  <si>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</si>
  <si>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</si>
  <si>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</si>
  <si>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</si>
  <si>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</si>
  <si>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</si>
  <si>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</si>
  <si>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</si>
  <si>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</si>
  <si>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</si>
  <si>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</si>
  <si>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</si>
  <si>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</si>
  <si>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</si>
  <si>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</si>
  <si>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</si>
  <si>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</si>
  <si>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</si>
  <si>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</si>
  <si>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</si>
  <si>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</si>
  <si>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</si>
  <si>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</si>
  <si>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</si>
  <si>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</si>
  <si>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</si>
  <si>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</si>
  <si>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</si>
  <si>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</si>
  <si>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</si>
  <si>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</si>
  <si>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</si>
  <si>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</si>
  <si>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</si>
  <si>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</si>
  <si>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</si>
  <si>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</si>
  <si>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</si>
  <si>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</si>
  <si>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</si>
  <si>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</si>
  <si>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</si>
  <si>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</si>
  <si>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</si>
  <si>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</si>
  <si>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</si>
  <si>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</si>
  <si>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</si>
  <si>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</si>
  <si>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</si>
  <si>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</si>
  <si>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</si>
  <si>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</si>
  <si>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</si>
  <si>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</si>
  <si>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</si>
  <si>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</si>
  <si>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</si>
  <si>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</si>
  <si>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</si>
  <si>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</si>
  <si>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</si>
  <si>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</si>
  <si>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</si>
  <si>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</si>
  <si>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</si>
  <si>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</si>
  <si>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</si>
  <si>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</si>
  <si>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</si>
  <si>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</si>
  <si>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</si>
  <si>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</si>
  <si>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</si>
  <si>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</si>
  <si>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</si>
  <si>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</si>
  <si>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</si>
  <si>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</si>
  <si>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</si>
  <si>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</si>
  <si>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</si>
  <si>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</si>
  <si>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</si>
  <si>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</si>
  <si>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</si>
  <si>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</si>
  <si>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</si>
  <si>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</si>
  <si>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</si>
  <si>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</si>
  <si>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</si>
  <si>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</si>
  <si>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</si>
  <si>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</si>
  <si>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</si>
  <si>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</si>
  <si>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</si>
  <si>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</si>
  <si>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</si>
  <si>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</si>
  <si>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</si>
  <si>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</si>
  <si>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</si>
  <si>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</si>
  <si>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</si>
  <si>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</si>
  <si>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</si>
  <si>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</si>
  <si>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</si>
  <si>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</si>
  <si>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</si>
  <si>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</si>
  <si>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</si>
  <si>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</si>
  <si>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</si>
  <si>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</si>
  <si>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</si>
  <si>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</si>
  <si>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</si>
  <si>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</si>
  <si>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</si>
  <si>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</si>
  <si>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</si>
  <si>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</si>
  <si>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</si>
  <si>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</si>
  <si>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</si>
  <si>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</si>
  <si>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</si>
  <si>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</si>
  <si>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</si>
  <si>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</si>
  <si>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</si>
  <si>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</si>
  <si>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</si>
  <si>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</si>
  <si>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</si>
  <si>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</si>
  <si>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</si>
  <si>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</si>
  <si>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</si>
  <si>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</si>
  <si>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</si>
  <si>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</si>
  <si>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</si>
  <si>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</si>
  <si>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</si>
  <si>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</si>
  <si>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</si>
  <si>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</si>
  <si>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</si>
  <si>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</si>
  <si>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</si>
  <si>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</si>
  <si>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</si>
  <si>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</si>
  <si>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</si>
  <si>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</si>
  <si>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</si>
  <si>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</si>
  <si>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</si>
  <si>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</si>
  <si>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</si>
  <si>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</si>
  <si>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</si>
  <si>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</si>
  <si>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</si>
  <si>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</si>
  <si>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</si>
  <si>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</si>
  <si>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</si>
  <si>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</si>
  <si>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</si>
  <si>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</si>
  <si>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</si>
  <si>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</si>
  <si>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</si>
  <si>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</si>
  <si>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</si>
  <si>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</si>
  <si>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</si>
  <si>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</si>
  <si>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</si>
  <si>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</si>
  <si>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</si>
  <si>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</si>
  <si>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</si>
  <si>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</si>
  <si>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</si>
  <si>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</si>
  <si>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</si>
  <si>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</si>
  <si>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</si>
  <si>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</si>
  <si>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</si>
  <si>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</si>
  <si>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</si>
  <si>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</si>
  <si>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</si>
  <si>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</si>
  <si>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</si>
  <si>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</si>
  <si>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</si>
  <si>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</si>
  <si>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</si>
  <si>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</si>
  <si>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</si>
  <si>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</si>
  <si>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</si>
  <si>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</si>
  <si>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</si>
  <si>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</si>
  <si>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</si>
  <si>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</si>
  <si>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</si>
  <si>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</si>
  <si>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</si>
  <si>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</si>
  <si>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</si>
  <si>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</si>
  <si>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</si>
  <si>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</si>
  <si>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</si>
  <si>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</si>
  <si>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</si>
  <si>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</si>
  <si>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</si>
  <si>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</si>
  <si>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</si>
  <si>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</si>
  <si>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</si>
  <si>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</si>
  <si>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</si>
  <si>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</si>
  <si>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</si>
  <si>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</si>
  <si>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</si>
  <si>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</si>
  <si>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</si>
  <si>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</si>
  <si>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</si>
  <si>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</si>
  <si>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</si>
  <si>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</si>
  <si>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</si>
  <si>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</si>
  <si>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</si>
  <si>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</si>
  <si>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</si>
  <si>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</si>
  <si>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</si>
  <si>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</si>
  <si>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</si>
  <si>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</si>
  <si>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</si>
  <si>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</si>
  <si>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</si>
  <si>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</si>
  <si>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</si>
  <si>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</si>
  <si>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</si>
  <si>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</si>
  <si>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</si>
  <si>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</si>
  <si>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</si>
  <si>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</si>
  <si>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</si>
  <si>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</si>
  <si>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</si>
  <si>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</si>
  <si>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</si>
  <si>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</si>
  <si>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</si>
  <si>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</si>
  <si>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</si>
  <si>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</si>
  <si>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</si>
  <si>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</si>
  <si>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</si>
  <si>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</si>
  <si>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</si>
  <si>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</si>
  <si>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</si>
  <si>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</si>
  <si>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</si>
  <si>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</si>
  <si>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</si>
  <si>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</si>
  <si>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</si>
  <si>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</si>
  <si>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</si>
  <si>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</si>
  <si>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</si>
  <si>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</si>
  <si>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</si>
  <si>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</si>
  <si>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</si>
  <si>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</si>
  <si>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</si>
  <si>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</si>
  <si>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</si>
  <si>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</si>
  <si>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</si>
  <si>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</si>
  <si>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</si>
  <si>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</si>
  <si>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</si>
  <si>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</si>
  <si>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</si>
  <si>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</si>
  <si>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</si>
  <si>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</si>
  <si>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</si>
  <si>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NOFO ID: </t>
  </si>
  <si>
    <t>Grantee (or Subgrantee) UEI:</t>
  </si>
  <si>
    <t>Implementing Agency Name:</t>
  </si>
  <si>
    <t xml:space="preserve">UEI#: </t>
  </si>
  <si>
    <t>Project Period:  7-1-14 to 6-30-25</t>
  </si>
  <si>
    <t>CSFA Short Description: CVIPI</t>
  </si>
  <si>
    <t>CFSA Number: 546-00-3380</t>
  </si>
  <si>
    <t>State Fiscal Year(s): SFY25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</si>
</sst>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20">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9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168" fontId="2" fillId="6" borderId="51" xfId="1" applyNumberFormat="1" applyFont="1" applyFill="1" applyBorder="1" applyProtection="1">
      <protection locked="0"/>
    </xf>
    <xf numFmtId="168" fontId="2" fillId="6" borderId="63" xfId="1" applyNumberFormat="1" applyFont="1" applyFill="1" applyBorder="1" applyProtection="1">
      <protection locked="0"/>
    </xf>
    <xf numFmtId="168" fontId="24" fillId="0" borderId="62" xfId="1" applyNumberFormat="1" applyFont="1" applyFill="1" applyBorder="1"/>
    <xf numFmtId="168" fontId="27" fillId="0" borderId="117" xfId="1" applyNumberFormat="1" applyFont="1" applyBorder="1"/>
    <xf numFmtId="168" fontId="27" fillId="6" borderId="96" xfId="1" applyNumberFormat="1" applyFont="1" applyFill="1" applyBorder="1" applyAlignment="1">
      <alignment horizontal="left" vertical="top" wrapText="1"/>
    </xf>
    <xf numFmtId="168" fontId="27" fillId="6" borderId="118" xfId="1" applyNumberFormat="1" applyFont="1" applyFill="1" applyBorder="1" applyAlignment="1">
      <alignment horizontal="left" vertical="top" wrapText="1"/>
    </xf>
    <xf numFmtId="168" fontId="27" fillId="6" borderId="54" xfId="1" applyNumberFormat="1" applyFont="1" applyFill="1" applyBorder="1" applyAlignment="1">
      <alignment horizontal="left" vertical="top" wrapText="1"/>
    </xf>
    <xf numFmtId="168" fontId="27" fillId="6" borderId="63" xfId="1" applyNumberFormat="1" applyFont="1" applyFill="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70" xfId="1" applyNumberFormat="1" applyFont="1" applyFill="1" applyBorder="1" applyAlignment="1" applyProtection="1">
      <alignment horizontal="left" vertical="top" wrapText="1"/>
      <protection locked="0"/>
    </xf>
    <xf numFmtId="43" fontId="28" fillId="6" borderId="70" xfId="1" applyNumberFormat="1" applyFont="1" applyFill="1" applyBorder="1" applyAlignment="1" applyProtection="1">
      <alignment horizontal="left" vertical="top" wrapText="1"/>
      <protection locked="0"/>
    </xf>
    <xf numFmtId="43" fontId="28" fillId="6" borderId="119"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6" xfId="5" applyNumberFormat="1" applyFont="1" applyFill="1" applyBorder="1" applyAlignment="1" applyProtection="1">
      <alignment horizontal="left" vertical="top" wrapText="1"/>
      <protection locked="0"/>
    </xf>
    <xf numFmtId="43" fontId="28" fillId="6" borderId="63" xfId="5" applyNumberFormat="1"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13</xdr:row>
          <xdr:rowOff>209550</xdr:rowOff>
        </xdr:from>
        <xdr:to>
          <xdr:col>2</xdr:col>
          <xdr:colOff>247650</xdr:colOff>
          <xdr:row>13</xdr:row>
          <xdr:rowOff>400050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247650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19050</xdr:rowOff>
        </xdr:from>
        <xdr:to>
          <xdr:col>4</xdr:col>
          <xdr:colOff>1019175</xdr:colOff>
          <xdr:row>21</xdr:row>
          <xdr:rowOff>19050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57150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abSelected="1" topLeftCell="B1" zoomScaleNormal="100" workbookViewId="0">
      <selection activeCell="B15" sqref="B15:P15"/>
    </sheetView>
  </sheetViews>
  <sheetFormatPr defaultColWidth="9.28515625" defaultRowHeight="15" x14ac:dyDescent="0.25"/>
  <cols>
    <col min="1" max="1" width="1.42578125" style="6" customWidth="1"/>
    <col min="2" max="13" width="9.42578125" style="6" customWidth="1"/>
    <col min="14" max="14" width="14.28515625" style="6" customWidth="1"/>
    <col min="15" max="15" width="2.7109375" style="6" customWidth="1"/>
    <col min="16" max="16" width="2.28515625" style="6" customWidth="1"/>
    <col min="17" max="16384" width="9.28515625" style="6"/>
  </cols>
  <sheetData>
    <row r="1" spans="2:16" ht="20.25" x14ac:dyDescent="0.25">
      <c r="B1" s="789" t="s">
        <v>234</v>
      </c>
      <c r="C1" s="789"/>
      <c r="D1" s="789"/>
      <c r="E1" s="789"/>
      <c r="F1" s="789"/>
      <c r="G1" s="789"/>
      <c r="H1" s="789"/>
      <c r="I1" s="789"/>
      <c r="J1" s="789"/>
      <c r="K1" s="789"/>
      <c r="L1" s="789"/>
      <c r="M1" s="789"/>
      <c r="N1" s="789"/>
      <c r="O1" s="789"/>
      <c r="P1" s="789"/>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87" t="s">
        <v>145</v>
      </c>
      <c r="C3" s="787"/>
      <c r="D3" s="787"/>
      <c r="E3" s="787"/>
      <c r="F3" s="787"/>
      <c r="G3" s="787"/>
      <c r="H3" s="787"/>
      <c r="I3" s="787"/>
      <c r="J3" s="787"/>
      <c r="K3" s="787"/>
      <c r="L3" s="787"/>
      <c r="M3" s="787"/>
      <c r="N3" s="787"/>
      <c r="O3" s="787"/>
      <c r="P3" s="787"/>
    </row>
    <row r="4" spans="2:16" x14ac:dyDescent="0.25">
      <c r="B4" s="784" t="s">
        <v>184</v>
      </c>
      <c r="C4" s="784"/>
      <c r="D4" s="784"/>
      <c r="E4" s="784"/>
      <c r="F4" s="784"/>
      <c r="G4" s="784"/>
      <c r="H4" s="784"/>
      <c r="I4" s="784"/>
      <c r="J4" s="784"/>
      <c r="K4" s="784"/>
      <c r="L4" s="784"/>
      <c r="M4" s="784"/>
      <c r="N4" s="784"/>
      <c r="O4" s="784"/>
      <c r="P4" s="784"/>
    </row>
    <row r="5" spans="2:16" ht="34.5" customHeight="1" x14ac:dyDescent="0.25">
      <c r="B5" s="517" t="s">
        <v>240</v>
      </c>
      <c r="C5" s="517"/>
      <c r="D5" s="517"/>
      <c r="E5" s="517"/>
      <c r="F5" s="517"/>
      <c r="G5" s="517"/>
      <c r="H5" s="517"/>
      <c r="I5" s="517"/>
      <c r="J5" s="517"/>
      <c r="K5" s="517"/>
      <c r="L5" s="517"/>
      <c r="M5" s="517"/>
      <c r="N5" s="517"/>
      <c r="O5" s="517"/>
      <c r="P5" s="517"/>
    </row>
    <row r="6" spans="2:16" x14ac:dyDescent="0.25">
      <c r="B6" s="786" t="s">
        <v>191</v>
      </c>
      <c r="C6" s="786"/>
      <c r="D6" s="786"/>
      <c r="E6" s="786"/>
      <c r="F6" s="786"/>
      <c r="G6" s="786"/>
      <c r="H6" s="786"/>
      <c r="I6" s="786"/>
      <c r="J6" s="786"/>
      <c r="K6" s="786"/>
      <c r="L6" s="786"/>
      <c r="M6" s="786"/>
      <c r="N6" s="786"/>
      <c r="O6" s="786"/>
      <c r="P6" s="786"/>
    </row>
    <row r="7" spans="2:16" ht="21.75" customHeight="1" x14ac:dyDescent="0.25">
      <c r="B7" s="517" t="s">
        <v>203</v>
      </c>
      <c r="C7" s="517"/>
      <c r="D7" s="517"/>
      <c r="E7" s="517"/>
      <c r="F7" s="517"/>
      <c r="G7" s="517"/>
      <c r="H7" s="517"/>
      <c r="I7" s="517"/>
      <c r="J7" s="517"/>
      <c r="K7" s="517"/>
      <c r="L7" s="517"/>
      <c r="M7" s="517"/>
      <c r="N7" s="517"/>
      <c r="O7" s="517"/>
      <c r="P7" s="517"/>
    </row>
    <row r="8" spans="2:16" x14ac:dyDescent="0.25">
      <c r="B8" s="786" t="s">
        <v>192</v>
      </c>
      <c r="C8" s="786"/>
      <c r="D8" s="786"/>
      <c r="E8" s="786"/>
      <c r="F8" s="786"/>
      <c r="G8" s="786"/>
      <c r="H8" s="786"/>
      <c r="I8" s="786"/>
      <c r="J8" s="786"/>
      <c r="K8" s="786"/>
      <c r="L8" s="786"/>
      <c r="M8" s="786"/>
      <c r="N8" s="786"/>
      <c r="O8" s="786"/>
      <c r="P8" s="786"/>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1" t="s">
        <v>205</v>
      </c>
      <c r="C15" s="791"/>
      <c r="D15" s="791"/>
      <c r="E15" s="791"/>
      <c r="F15" s="791"/>
      <c r="G15" s="791"/>
      <c r="H15" s="791"/>
      <c r="I15" s="791"/>
      <c r="J15" s="791"/>
      <c r="K15" s="791"/>
      <c r="L15" s="791"/>
      <c r="M15" s="791"/>
      <c r="N15" s="791"/>
      <c r="O15" s="791"/>
      <c r="P15" s="791"/>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792" t="s">
        <v>124</v>
      </c>
      <c r="C17" s="792"/>
      <c r="D17" s="792"/>
      <c r="E17" s="792"/>
      <c r="F17" s="792"/>
      <c r="G17" s="792"/>
      <c r="H17" s="792"/>
      <c r="I17" s="792"/>
      <c r="J17" s="792"/>
      <c r="K17" s="792"/>
      <c r="L17" s="792"/>
      <c r="M17" s="792"/>
      <c r="N17" s="792"/>
      <c r="O17" s="792"/>
      <c r="P17" s="792"/>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1" t="s">
        <v>134</v>
      </c>
      <c r="C19" s="791"/>
      <c r="D19" s="791"/>
      <c r="E19" s="791"/>
      <c r="F19" s="791"/>
      <c r="G19" s="791"/>
      <c r="H19" s="791"/>
      <c r="I19" s="791"/>
      <c r="J19" s="791"/>
      <c r="K19" s="791"/>
      <c r="L19" s="791"/>
      <c r="M19" s="791"/>
      <c r="N19" s="791"/>
      <c r="O19" s="791"/>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792" t="s">
        <v>125</v>
      </c>
      <c r="C27" s="792"/>
      <c r="D27" s="792"/>
      <c r="E27" s="792"/>
      <c r="F27" s="792"/>
      <c r="G27" s="792"/>
      <c r="H27" s="792"/>
      <c r="I27" s="792"/>
      <c r="J27" s="792"/>
      <c r="K27" s="792"/>
      <c r="L27" s="792"/>
      <c r="M27" s="792"/>
      <c r="N27" s="792"/>
      <c r="O27" s="792"/>
      <c r="P27" s="792"/>
    </row>
    <row r="28" spans="2:16" x14ac:dyDescent="0.25">
      <c r="B28" s="786" t="s">
        <v>133</v>
      </c>
      <c r="C28" s="786"/>
      <c r="D28" s="786"/>
      <c r="E28" s="786"/>
      <c r="F28" s="786"/>
      <c r="G28" s="786"/>
      <c r="H28" s="786"/>
      <c r="I28" s="786"/>
      <c r="J28" s="786"/>
      <c r="K28" s="786"/>
      <c r="L28" s="786"/>
      <c r="M28" s="786"/>
      <c r="N28" s="786"/>
      <c r="O28" s="786"/>
      <c r="P28" s="786"/>
    </row>
    <row r="29" spans="2:16" ht="53.25" customHeight="1" x14ac:dyDescent="0.25">
      <c r="B29" s="792" t="s">
        <v>126</v>
      </c>
      <c r="C29" s="792"/>
      <c r="D29" s="792"/>
      <c r="E29" s="792"/>
      <c r="F29" s="792"/>
      <c r="G29" s="792"/>
      <c r="H29" s="792"/>
      <c r="I29" s="792"/>
      <c r="J29" s="792"/>
      <c r="K29" s="792"/>
      <c r="L29" s="792"/>
      <c r="M29" s="792"/>
      <c r="N29" s="792"/>
      <c r="O29" s="792"/>
      <c r="P29" s="792"/>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792" t="s">
        <v>127</v>
      </c>
      <c r="C31" s="792"/>
      <c r="D31" s="792"/>
      <c r="E31" s="792"/>
      <c r="F31" s="792"/>
      <c r="G31" s="792"/>
      <c r="H31" s="792"/>
      <c r="I31" s="792"/>
      <c r="J31" s="792"/>
      <c r="K31" s="792"/>
      <c r="L31" s="792"/>
      <c r="M31" s="792"/>
      <c r="N31" s="792"/>
      <c r="O31" s="792"/>
      <c r="P31" s="792"/>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792" t="s">
        <v>128</v>
      </c>
      <c r="C33" s="792"/>
      <c r="D33" s="792"/>
      <c r="E33" s="792"/>
      <c r="F33" s="792"/>
      <c r="G33" s="792"/>
      <c r="H33" s="792"/>
      <c r="I33" s="792"/>
      <c r="J33" s="792"/>
      <c r="K33" s="792"/>
      <c r="L33" s="792"/>
      <c r="M33" s="792"/>
      <c r="N33" s="792"/>
      <c r="O33" s="792"/>
      <c r="P33" s="792"/>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0" t="s">
        <v>146</v>
      </c>
      <c r="C35" s="790"/>
      <c r="D35" s="790"/>
      <c r="E35" s="790"/>
      <c r="F35" s="790"/>
      <c r="G35" s="790"/>
      <c r="H35" s="790"/>
      <c r="I35" s="790"/>
      <c r="J35" s="790"/>
      <c r="K35" s="790"/>
      <c r="L35" s="790"/>
      <c r="M35" s="790"/>
      <c r="N35" s="790"/>
      <c r="O35" s="790"/>
      <c r="P35" s="790"/>
    </row>
    <row r="36" spans="2:16" x14ac:dyDescent="0.25">
      <c r="B36" s="784" t="s">
        <v>193</v>
      </c>
      <c r="C36" s="784"/>
      <c r="D36" s="784"/>
      <c r="E36" s="784"/>
      <c r="F36" s="784"/>
      <c r="G36" s="784"/>
      <c r="H36" s="784"/>
      <c r="I36" s="784"/>
      <c r="J36" s="784"/>
      <c r="K36" s="784"/>
      <c r="L36" s="784"/>
      <c r="M36" s="784"/>
      <c r="N36" s="784"/>
      <c r="O36" s="784"/>
      <c r="P36" s="784"/>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85" t="s">
        <v>206</v>
      </c>
      <c r="C38" s="785"/>
      <c r="D38" s="785"/>
      <c r="E38" s="785"/>
      <c r="F38" s="785"/>
      <c r="G38" s="785"/>
      <c r="H38" s="785"/>
      <c r="I38" s="785"/>
      <c r="J38" s="785"/>
      <c r="K38" s="785"/>
      <c r="L38" s="785"/>
      <c r="M38" s="785"/>
      <c r="N38" s="785"/>
      <c r="O38" s="785"/>
      <c r="P38" s="785"/>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86" t="s">
        <v>194</v>
      </c>
      <c r="C40" s="786"/>
      <c r="D40" s="786"/>
      <c r="E40" s="786"/>
      <c r="F40" s="786"/>
      <c r="G40" s="786"/>
      <c r="H40" s="786"/>
      <c r="I40" s="786"/>
      <c r="J40" s="786"/>
      <c r="K40" s="786"/>
      <c r="L40" s="786"/>
      <c r="M40" s="786"/>
      <c r="N40" s="786"/>
      <c r="O40" s="786"/>
      <c r="P40" s="786"/>
    </row>
    <row r="41" spans="2:16" ht="26.25" customHeight="1" x14ac:dyDescent="0.25">
      <c r="B41" s="517" t="s">
        <v>242</v>
      </c>
      <c r="C41" s="517"/>
      <c r="D41" s="517"/>
      <c r="E41" s="517"/>
      <c r="F41" s="517"/>
      <c r="G41" s="517"/>
      <c r="H41" s="517"/>
      <c r="I41" s="517"/>
      <c r="J41" s="517"/>
      <c r="K41" s="517"/>
      <c r="L41" s="517"/>
      <c r="M41" s="517"/>
      <c r="N41" s="517"/>
      <c r="O41" s="517"/>
      <c r="P41" s="517"/>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517" t="s">
        <v>243</v>
      </c>
      <c r="C43" s="517"/>
      <c r="D43" s="517"/>
      <c r="E43" s="517"/>
      <c r="F43" s="517"/>
      <c r="G43" s="517"/>
      <c r="H43" s="517"/>
      <c r="I43" s="517"/>
      <c r="J43" s="517"/>
      <c r="K43" s="517"/>
      <c r="L43" s="517"/>
      <c r="M43" s="517"/>
      <c r="N43" s="517"/>
      <c r="O43" s="517"/>
      <c r="P43" s="517"/>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87" t="s">
        <v>147</v>
      </c>
      <c r="C47" s="787"/>
      <c r="D47" s="787"/>
      <c r="E47" s="787"/>
      <c r="F47" s="787"/>
      <c r="G47" s="787"/>
      <c r="H47" s="787"/>
      <c r="I47" s="787"/>
      <c r="J47" s="787"/>
      <c r="K47" s="787"/>
      <c r="L47" s="787"/>
      <c r="M47" s="787"/>
      <c r="N47" s="787"/>
      <c r="O47" s="787"/>
      <c r="P47" s="787"/>
    </row>
    <row r="48" spans="2:16" x14ac:dyDescent="0.25">
      <c r="B48" s="784" t="s">
        <v>121</v>
      </c>
      <c r="C48" s="784"/>
      <c r="D48" s="784"/>
      <c r="E48" s="784"/>
      <c r="F48" s="784"/>
      <c r="G48" s="784"/>
      <c r="H48" s="784"/>
      <c r="I48" s="784"/>
      <c r="J48" s="784"/>
      <c r="K48" s="784"/>
      <c r="L48" s="784"/>
      <c r="M48" s="784"/>
      <c r="N48" s="784"/>
      <c r="O48" s="784"/>
      <c r="P48" s="784"/>
    </row>
    <row r="49" spans="2:16" x14ac:dyDescent="0.25">
      <c r="B49" s="784" t="s">
        <v>207</v>
      </c>
      <c r="C49" s="784"/>
      <c r="D49" s="784"/>
      <c r="E49" s="784"/>
      <c r="F49" s="784"/>
      <c r="G49" s="784"/>
      <c r="H49" s="784"/>
      <c r="I49" s="784"/>
      <c r="J49" s="784"/>
      <c r="K49" s="784"/>
      <c r="L49" s="784"/>
      <c r="M49" s="784"/>
      <c r="N49" s="784"/>
      <c r="O49" s="784"/>
      <c r="P49" s="784"/>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517" t="s">
        <v>163</v>
      </c>
      <c r="C51" s="517"/>
      <c r="D51" s="517"/>
      <c r="E51" s="517"/>
      <c r="F51" s="517"/>
      <c r="G51" s="517"/>
      <c r="H51" s="517"/>
      <c r="I51" s="517"/>
      <c r="J51" s="517"/>
      <c r="K51" s="517"/>
      <c r="L51" s="517"/>
      <c r="M51" s="517"/>
      <c r="N51" s="517"/>
      <c r="O51" s="517"/>
      <c r="P51" s="517"/>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88" t="s">
        <v>195</v>
      </c>
      <c r="C55" s="788"/>
      <c r="D55" s="788"/>
      <c r="E55" s="788"/>
      <c r="F55" s="788"/>
      <c r="G55" s="788"/>
      <c r="H55" s="788"/>
      <c r="I55" s="788"/>
      <c r="J55" s="788"/>
      <c r="K55" s="788"/>
      <c r="L55" s="788"/>
      <c r="M55" s="788"/>
      <c r="N55" s="788"/>
      <c r="O55" s="788"/>
      <c r="P55" s="788"/>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517" t="s">
        <v>131</v>
      </c>
      <c r="C65" s="517"/>
      <c r="D65" s="517"/>
      <c r="E65" s="517"/>
      <c r="F65" s="517"/>
      <c r="G65" s="517"/>
      <c r="H65" s="517"/>
      <c r="I65" s="517"/>
      <c r="J65" s="517"/>
      <c r="K65" s="517"/>
      <c r="L65" s="517"/>
      <c r="M65" s="517"/>
      <c r="N65" s="517"/>
      <c r="O65" s="517"/>
      <c r="P65" s="517"/>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83"/>
      <c r="C68" s="783"/>
      <c r="D68" s="783"/>
      <c r="E68" s="783"/>
      <c r="F68" s="783"/>
      <c r="G68" s="783"/>
      <c r="H68" s="783"/>
      <c r="I68" s="783"/>
      <c r="J68" s="783"/>
      <c r="K68" s="783"/>
      <c r="L68" s="783"/>
      <c r="M68" s="783"/>
      <c r="N68" s="783"/>
      <c r="O68" s="783"/>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517" t="s">
        <v>107</v>
      </c>
      <c r="C71" s="517"/>
      <c r="D71" s="517"/>
      <c r="E71" s="517"/>
      <c r="F71" s="517"/>
      <c r="G71" s="517"/>
      <c r="H71" s="517"/>
      <c r="I71" s="517"/>
      <c r="J71" s="517"/>
      <c r="K71" s="517"/>
      <c r="L71" s="517"/>
      <c r="M71" s="517"/>
      <c r="N71" s="517"/>
      <c r="O71" s="517"/>
      <c r="P71" s="517"/>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517" t="s">
        <v>119</v>
      </c>
      <c r="C83" s="517"/>
      <c r="D83" s="517"/>
      <c r="E83" s="517"/>
      <c r="F83" s="517"/>
      <c r="G83" s="517"/>
      <c r="H83" s="517"/>
      <c r="I83" s="517"/>
      <c r="J83" s="517"/>
      <c r="K83" s="517"/>
      <c r="L83" s="517"/>
      <c r="M83" s="517"/>
      <c r="N83" s="517"/>
      <c r="O83" s="517"/>
      <c r="P83" s="517"/>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517" t="s">
        <v>123</v>
      </c>
      <c r="C87" s="517"/>
      <c r="D87" s="517"/>
      <c r="E87" s="517"/>
      <c r="F87" s="517"/>
      <c r="G87" s="517"/>
      <c r="H87" s="517"/>
      <c r="I87" s="517"/>
      <c r="J87" s="517"/>
      <c r="K87" s="517"/>
      <c r="L87" s="517"/>
      <c r="M87" s="517"/>
      <c r="N87" s="517"/>
      <c r="O87" s="517"/>
      <c r="P87" s="517"/>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C4" zoomScale="85" zoomScaleNormal="85" workbookViewId="0">
      <selection activeCell="M27" sqref="M27"/>
    </sheetView>
  </sheetViews>
  <sheetFormatPr defaultRowHeight="15" x14ac:dyDescent="0.25"/>
  <cols>
    <col min="1" max="1" width="2.7109375" customWidth="1"/>
    <col min="2" max="2" width="27.7109375" customWidth="1"/>
    <col min="3" max="4" width="12.7109375" customWidth="1"/>
    <col min="5" max="6" width="13.28515625" customWidth="1"/>
    <col min="7" max="10" width="13.28515625" style="185" customWidth="1"/>
    <col min="11" max="11" width="13.28515625" style="261" customWidth="1"/>
    <col min="12" max="12" width="14.5703125" style="185" customWidth="1"/>
    <col min="13" max="15" width="14.28515625" customWidth="1"/>
    <col min="16" max="16" width="3.28515625" customWidth="1"/>
  </cols>
  <sheetData>
    <row r="1" spans="1:16" s="398" customFormat="1" x14ac:dyDescent="0.25">
      <c r="B1" s="398" t="str">
        <f>' Personnel'!B1</f>
        <v>Implementing Agency Name:</v>
      </c>
      <c r="N1" s="398" t="str">
        <f>' Personnel'!I1</f>
        <v xml:space="preserve">Grant #: </v>
      </c>
    </row>
    <row r="2" spans="1:16" ht="26.25" customHeight="1" x14ac:dyDescent="0.25">
      <c r="A2" s="6"/>
      <c r="B2" s="658" t="s">
        <v>151</v>
      </c>
      <c r="C2" s="658"/>
      <c r="D2" s="658"/>
      <c r="E2" s="658"/>
      <c r="F2" s="658"/>
      <c r="G2" s="658"/>
      <c r="H2" s="658"/>
      <c r="I2" s="658"/>
      <c r="J2" s="658"/>
      <c r="K2" s="658"/>
      <c r="L2" s="658"/>
      <c r="M2" s="658"/>
      <c r="N2" s="658"/>
      <c r="O2" s="658"/>
      <c r="P2" s="6"/>
    </row>
    <row r="3" spans="1:16" ht="72" customHeight="1" x14ac:dyDescent="0.25">
      <c r="A3" s="6"/>
      <c r="B3" s="673" t="s">
        <v>292</v>
      </c>
      <c r="C3" s="673"/>
      <c r="D3" s="673"/>
      <c r="E3" s="673"/>
      <c r="F3" s="673"/>
      <c r="G3" s="673"/>
      <c r="H3" s="673"/>
      <c r="I3" s="673"/>
      <c r="J3" s="673"/>
      <c r="K3" s="673"/>
      <c r="L3" s="673"/>
      <c r="M3" s="673"/>
      <c r="N3" s="673"/>
      <c r="O3" s="673"/>
      <c r="P3" s="39"/>
    </row>
    <row r="4" spans="1:16" ht="32.25" customHeight="1" x14ac:dyDescent="0.25">
      <c r="A4" s="6"/>
      <c r="B4" s="692"/>
      <c r="C4" s="692"/>
      <c r="D4" s="692"/>
      <c r="E4" s="692"/>
      <c r="F4" s="692"/>
      <c r="G4" s="692"/>
      <c r="H4" s="692"/>
      <c r="I4" s="692"/>
      <c r="J4" s="692"/>
      <c r="K4" s="692"/>
      <c r="L4" s="692"/>
      <c r="M4" s="692"/>
      <c r="N4" s="692"/>
      <c r="O4" s="692"/>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4" t="s">
        <v>31</v>
      </c>
      <c r="C6" s="680" t="s">
        <v>40</v>
      </c>
      <c r="D6" s="681"/>
      <c r="E6" s="686" t="s">
        <v>233</v>
      </c>
      <c r="F6" s="687"/>
      <c r="G6" s="687"/>
      <c r="H6" s="687"/>
      <c r="I6" s="687"/>
      <c r="J6" s="687"/>
      <c r="K6" s="687"/>
      <c r="L6" s="688"/>
      <c r="M6" s="665" t="s">
        <v>187</v>
      </c>
      <c r="N6" s="667" t="s">
        <v>188</v>
      </c>
      <c r="O6" s="677" t="s">
        <v>176</v>
      </c>
      <c r="P6" s="39"/>
    </row>
    <row r="7" spans="1:16" s="185" customFormat="1" ht="33.75" customHeight="1" x14ac:dyDescent="0.25">
      <c r="A7" s="6"/>
      <c r="B7" s="675"/>
      <c r="C7" s="682"/>
      <c r="D7" s="683"/>
      <c r="E7" s="689" t="s">
        <v>231</v>
      </c>
      <c r="F7" s="190" t="s">
        <v>232</v>
      </c>
      <c r="G7" s="254" t="s">
        <v>330</v>
      </c>
      <c r="H7" s="254" t="s">
        <v>331</v>
      </c>
      <c r="I7" s="254" t="s">
        <v>332</v>
      </c>
      <c r="J7" s="254" t="s">
        <v>333</v>
      </c>
      <c r="K7" s="254" t="s">
        <v>244</v>
      </c>
      <c r="L7" s="254" t="s">
        <v>245</v>
      </c>
      <c r="M7" s="693"/>
      <c r="N7" s="695"/>
      <c r="O7" s="678"/>
      <c r="P7" s="39"/>
    </row>
    <row r="8" spans="1:16" x14ac:dyDescent="0.25">
      <c r="A8" s="6"/>
      <c r="B8" s="676"/>
      <c r="C8" s="684"/>
      <c r="D8" s="685"/>
      <c r="E8" s="690"/>
      <c r="F8" s="281">
        <v>7.6499999999999999E-2</v>
      </c>
      <c r="G8" s="253"/>
      <c r="H8" s="253"/>
      <c r="I8" s="253"/>
      <c r="J8" s="253"/>
      <c r="K8" s="253">
        <v>0</v>
      </c>
      <c r="L8" s="265"/>
      <c r="M8" s="694"/>
      <c r="N8" s="696"/>
      <c r="O8" s="679"/>
      <c r="P8" s="14"/>
    </row>
    <row r="9" spans="1:16" x14ac:dyDescent="0.25">
      <c r="A9" s="6"/>
      <c r="B9" s="263">
        <f>' Personnel'!B8</f>
        <v>0</v>
      </c>
      <c r="C9" s="671">
        <f>' Personnel'!C8</f>
        <v>0</v>
      </c>
      <c r="D9" s="672"/>
      <c r="E9" s="203">
        <f>' Personnel'!J8</f>
        <v>0</v>
      </c>
      <c r="F9" s="191">
        <f>$E9*F$8</f>
        <v>0</v>
      </c>
      <c r="G9" s="191">
        <f t="shared" ref="G9:K9" si="0">$E9*G$8</f>
        <v>0</v>
      </c>
      <c r="H9" s="191">
        <f t="shared" si="0"/>
        <v>0</v>
      </c>
      <c r="I9" s="191">
        <f t="shared" si="0"/>
        <v>0</v>
      </c>
      <c r="J9" s="191">
        <f t="shared" si="0"/>
        <v>0</v>
      </c>
      <c r="K9" s="191">
        <f t="shared" si="0"/>
        <v>0</v>
      </c>
      <c r="L9" s="266"/>
      <c r="M9" s="208">
        <f>O9</f>
        <v>0</v>
      </c>
      <c r="N9" s="209">
        <v>0</v>
      </c>
      <c r="O9" s="205">
        <f>ROUND(SUM(F9:L9),0)</f>
        <v>0</v>
      </c>
      <c r="P9" s="14"/>
    </row>
    <row r="10" spans="1:16" x14ac:dyDescent="0.25">
      <c r="A10" s="6"/>
      <c r="B10" s="263">
        <f>' Personnel'!B9</f>
        <v>0</v>
      </c>
      <c r="C10" s="671">
        <f>' Personnel'!C9</f>
        <v>0</v>
      </c>
      <c r="D10" s="672"/>
      <c r="E10" s="203">
        <f>' Personnel'!J9</f>
        <v>0</v>
      </c>
      <c r="F10" s="191">
        <f t="shared" ref="F10:K18" si="1">$E10*F$8</f>
        <v>0</v>
      </c>
      <c r="G10" s="191">
        <f t="shared" si="1"/>
        <v>0</v>
      </c>
      <c r="H10" s="191">
        <f t="shared" si="1"/>
        <v>0</v>
      </c>
      <c r="I10" s="191">
        <f t="shared" si="1"/>
        <v>0</v>
      </c>
      <c r="J10" s="191">
        <f t="shared" si="1"/>
        <v>0</v>
      </c>
      <c r="K10" s="191">
        <f t="shared" si="1"/>
        <v>0</v>
      </c>
      <c r="L10" s="266"/>
      <c r="M10" s="208">
        <f t="shared" ref="M10:M18" si="2">O10</f>
        <v>0</v>
      </c>
      <c r="N10" s="209">
        <v>0</v>
      </c>
      <c r="O10" s="205">
        <f t="shared" ref="O10:O18" si="3">ROUND(SUM(F10:L10),0)</f>
        <v>0</v>
      </c>
      <c r="P10" s="14"/>
    </row>
    <row r="11" spans="1:16" x14ac:dyDescent="0.25">
      <c r="A11" s="6"/>
      <c r="B11" s="263">
        <f>' Personnel'!B10</f>
        <v>0</v>
      </c>
      <c r="C11" s="671">
        <f>' Personnel'!C10</f>
        <v>0</v>
      </c>
      <c r="D11" s="672"/>
      <c r="E11" s="203">
        <f>' Personnel'!J10</f>
        <v>0</v>
      </c>
      <c r="F11" s="191">
        <f t="shared" si="1"/>
        <v>0</v>
      </c>
      <c r="G11" s="191">
        <f t="shared" si="1"/>
        <v>0</v>
      </c>
      <c r="H11" s="191">
        <f t="shared" si="1"/>
        <v>0</v>
      </c>
      <c r="I11" s="191">
        <f t="shared" si="1"/>
        <v>0</v>
      </c>
      <c r="J11" s="191">
        <f t="shared" si="1"/>
        <v>0</v>
      </c>
      <c r="K11" s="191">
        <f t="shared" si="1"/>
        <v>0</v>
      </c>
      <c r="L11" s="266"/>
      <c r="M11" s="208">
        <f t="shared" si="2"/>
        <v>0</v>
      </c>
      <c r="N11" s="209">
        <v>0</v>
      </c>
      <c r="O11" s="205">
        <f t="shared" si="3"/>
        <v>0</v>
      </c>
      <c r="P11" s="14"/>
    </row>
    <row r="12" spans="1:16" x14ac:dyDescent="0.25">
      <c r="A12" s="6"/>
      <c r="B12" s="263">
        <f>' Personnel'!B11</f>
        <v>0</v>
      </c>
      <c r="C12" s="671">
        <f>' Personnel'!C11</f>
        <v>0</v>
      </c>
      <c r="D12" s="672"/>
      <c r="E12" s="203">
        <f>' Personnel'!J11</f>
        <v>0</v>
      </c>
      <c r="F12" s="191">
        <f t="shared" si="1"/>
        <v>0</v>
      </c>
      <c r="G12" s="191">
        <f t="shared" si="1"/>
        <v>0</v>
      </c>
      <c r="H12" s="191">
        <f t="shared" si="1"/>
        <v>0</v>
      </c>
      <c r="I12" s="191">
        <f t="shared" si="1"/>
        <v>0</v>
      </c>
      <c r="J12" s="191">
        <f t="shared" si="1"/>
        <v>0</v>
      </c>
      <c r="K12" s="191">
        <f t="shared" si="1"/>
        <v>0</v>
      </c>
      <c r="L12" s="266"/>
      <c r="M12" s="208">
        <f t="shared" si="2"/>
        <v>0</v>
      </c>
      <c r="N12" s="209">
        <v>0</v>
      </c>
      <c r="O12" s="205">
        <f t="shared" si="3"/>
        <v>0</v>
      </c>
      <c r="P12" s="14"/>
    </row>
    <row r="13" spans="1:16" x14ac:dyDescent="0.25">
      <c r="A13" s="6"/>
      <c r="B13" s="263">
        <f>' Personnel'!B12</f>
        <v>0</v>
      </c>
      <c r="C13" s="671">
        <f>' Personnel'!C12</f>
        <v>0</v>
      </c>
      <c r="D13" s="672"/>
      <c r="E13" s="203">
        <f>' Personnel'!J12</f>
        <v>0</v>
      </c>
      <c r="F13" s="191">
        <f t="shared" si="1"/>
        <v>0</v>
      </c>
      <c r="G13" s="191">
        <f t="shared" si="1"/>
        <v>0</v>
      </c>
      <c r="H13" s="191">
        <f t="shared" si="1"/>
        <v>0</v>
      </c>
      <c r="I13" s="191">
        <f t="shared" si="1"/>
        <v>0</v>
      </c>
      <c r="J13" s="191">
        <f t="shared" si="1"/>
        <v>0</v>
      </c>
      <c r="K13" s="191">
        <f t="shared" si="1"/>
        <v>0</v>
      </c>
      <c r="L13" s="266"/>
      <c r="M13" s="208">
        <f t="shared" si="2"/>
        <v>0</v>
      </c>
      <c r="N13" s="209"/>
      <c r="O13" s="205">
        <f t="shared" si="3"/>
        <v>0</v>
      </c>
      <c r="P13" s="103"/>
    </row>
    <row r="14" spans="1:16" x14ac:dyDescent="0.25">
      <c r="A14" s="6"/>
      <c r="B14" s="263">
        <f>' Personnel'!B13</f>
        <v>0</v>
      </c>
      <c r="C14" s="671">
        <f>' Personnel'!C13</f>
        <v>0</v>
      </c>
      <c r="D14" s="672"/>
      <c r="E14" s="203">
        <f>' Personnel'!J13</f>
        <v>0</v>
      </c>
      <c r="F14" s="191">
        <f t="shared" si="1"/>
        <v>0</v>
      </c>
      <c r="G14" s="191">
        <f t="shared" si="1"/>
        <v>0</v>
      </c>
      <c r="H14" s="191">
        <f t="shared" si="1"/>
        <v>0</v>
      </c>
      <c r="I14" s="191">
        <f t="shared" si="1"/>
        <v>0</v>
      </c>
      <c r="J14" s="191">
        <f t="shared" si="1"/>
        <v>0</v>
      </c>
      <c r="K14" s="191">
        <f t="shared" si="1"/>
        <v>0</v>
      </c>
      <c r="L14" s="266"/>
      <c r="M14" s="208">
        <f t="shared" si="2"/>
        <v>0</v>
      </c>
      <c r="N14" s="209"/>
      <c r="O14" s="205">
        <f t="shared" si="3"/>
        <v>0</v>
      </c>
      <c r="P14" s="6"/>
    </row>
    <row r="15" spans="1:16" x14ac:dyDescent="0.25">
      <c r="A15" s="6"/>
      <c r="B15" s="263">
        <f>' Personnel'!B14</f>
        <v>0</v>
      </c>
      <c r="C15" s="671">
        <f>' Personnel'!C14</f>
        <v>0</v>
      </c>
      <c r="D15" s="672"/>
      <c r="E15" s="203">
        <f>' Personnel'!J14</f>
        <v>0</v>
      </c>
      <c r="F15" s="191">
        <f t="shared" si="1"/>
        <v>0</v>
      </c>
      <c r="G15" s="191">
        <f t="shared" si="1"/>
        <v>0</v>
      </c>
      <c r="H15" s="191">
        <f t="shared" si="1"/>
        <v>0</v>
      </c>
      <c r="I15" s="191">
        <f t="shared" si="1"/>
        <v>0</v>
      </c>
      <c r="J15" s="191">
        <f t="shared" si="1"/>
        <v>0</v>
      </c>
      <c r="K15" s="191">
        <f t="shared" si="1"/>
        <v>0</v>
      </c>
      <c r="L15" s="266"/>
      <c r="M15" s="208">
        <f t="shared" si="2"/>
        <v>0</v>
      </c>
      <c r="N15" s="209"/>
      <c r="O15" s="205">
        <f t="shared" si="3"/>
        <v>0</v>
      </c>
      <c r="P15" s="6"/>
    </row>
    <row r="16" spans="1:16" x14ac:dyDescent="0.25">
      <c r="A16" s="6"/>
      <c r="B16" s="263">
        <f>' Personnel'!B15</f>
        <v>0</v>
      </c>
      <c r="C16" s="671">
        <f>' Personnel'!C15</f>
        <v>0</v>
      </c>
      <c r="D16" s="672"/>
      <c r="E16" s="203">
        <f>' Personnel'!J15</f>
        <v>0</v>
      </c>
      <c r="F16" s="191">
        <f t="shared" si="1"/>
        <v>0</v>
      </c>
      <c r="G16" s="191">
        <f t="shared" si="1"/>
        <v>0</v>
      </c>
      <c r="H16" s="191">
        <f t="shared" si="1"/>
        <v>0</v>
      </c>
      <c r="I16" s="191">
        <f t="shared" si="1"/>
        <v>0</v>
      </c>
      <c r="J16" s="191">
        <f t="shared" si="1"/>
        <v>0</v>
      </c>
      <c r="K16" s="191">
        <f t="shared" si="1"/>
        <v>0</v>
      </c>
      <c r="L16" s="266"/>
      <c r="M16" s="208">
        <f t="shared" si="2"/>
        <v>0</v>
      </c>
      <c r="N16" s="209"/>
      <c r="O16" s="205">
        <f t="shared" si="3"/>
        <v>0</v>
      </c>
      <c r="P16" s="6"/>
    </row>
    <row r="17" spans="1:16" x14ac:dyDescent="0.25">
      <c r="A17" s="6"/>
      <c r="B17" s="263">
        <f>' Personnel'!B16</f>
        <v>0</v>
      </c>
      <c r="C17" s="671">
        <f>' Personnel'!C16</f>
        <v>0</v>
      </c>
      <c r="D17" s="672"/>
      <c r="E17" s="203">
        <f>' Personnel'!J16</f>
        <v>0</v>
      </c>
      <c r="F17" s="191">
        <f t="shared" si="1"/>
        <v>0</v>
      </c>
      <c r="G17" s="191">
        <f t="shared" si="1"/>
        <v>0</v>
      </c>
      <c r="H17" s="191">
        <f t="shared" si="1"/>
        <v>0</v>
      </c>
      <c r="I17" s="191">
        <f t="shared" si="1"/>
        <v>0</v>
      </c>
      <c r="J17" s="191">
        <f t="shared" si="1"/>
        <v>0</v>
      </c>
      <c r="K17" s="191">
        <f t="shared" si="1"/>
        <v>0</v>
      </c>
      <c r="L17" s="266"/>
      <c r="M17" s="208">
        <f t="shared" si="2"/>
        <v>0</v>
      </c>
      <c r="N17" s="209"/>
      <c r="O17" s="205">
        <f t="shared" si="3"/>
        <v>0</v>
      </c>
      <c r="P17" s="6"/>
    </row>
    <row r="18" spans="1:16" ht="15.75" thickBot="1" x14ac:dyDescent="0.3">
      <c r="A18" s="6"/>
      <c r="B18" s="262">
        <f>' Personnel'!B17</f>
        <v>0</v>
      </c>
      <c r="C18" s="697">
        <f>' Personnel'!C17</f>
        <v>0</v>
      </c>
      <c r="D18" s="698"/>
      <c r="E18" s="204">
        <f>' Personnel'!J17</f>
        <v>0</v>
      </c>
      <c r="F18" s="192">
        <f t="shared" si="1"/>
        <v>0</v>
      </c>
      <c r="G18" s="192">
        <f t="shared" si="1"/>
        <v>0</v>
      </c>
      <c r="H18" s="192">
        <f t="shared" si="1"/>
        <v>0</v>
      </c>
      <c r="I18" s="192">
        <f t="shared" si="1"/>
        <v>0</v>
      </c>
      <c r="J18" s="192">
        <f t="shared" si="1"/>
        <v>0</v>
      </c>
      <c r="K18" s="192">
        <f t="shared" si="1"/>
        <v>0</v>
      </c>
      <c r="L18" s="267"/>
      <c r="M18" s="432">
        <f t="shared" si="2"/>
        <v>0</v>
      </c>
      <c r="N18" s="227"/>
      <c r="O18" s="433">
        <f t="shared" si="3"/>
        <v>0</v>
      </c>
      <c r="P18" s="6"/>
    </row>
    <row r="19" spans="1:16" ht="15.75" thickTop="1" x14ac:dyDescent="0.25">
      <c r="A19" s="6"/>
      <c r="B19" s="691"/>
      <c r="C19" s="691"/>
      <c r="D19" s="691"/>
      <c r="E19" s="691"/>
      <c r="F19" s="691"/>
      <c r="G19" s="691"/>
      <c r="H19" s="691"/>
      <c r="I19" s="691"/>
      <c r="J19" s="691"/>
      <c r="K19" s="691"/>
      <c r="L19" s="691"/>
      <c r="M19" s="206">
        <f>ROUND(SUM(M9:M18),0)</f>
        <v>0</v>
      </c>
      <c r="N19" s="206">
        <f>ROUND(SUM(N9:N18),0)</f>
        <v>0</v>
      </c>
      <c r="O19" s="207">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07" t="s">
        <v>260</v>
      </c>
      <c r="C22" s="6"/>
      <c r="D22" s="6"/>
      <c r="E22" s="6"/>
      <c r="F22" s="6"/>
      <c r="G22" s="6"/>
      <c r="H22" s="6"/>
      <c r="I22" s="6"/>
      <c r="J22" s="6"/>
      <c r="K22" s="6"/>
      <c r="L22" s="6"/>
      <c r="M22" s="6"/>
      <c r="N22" s="6"/>
      <c r="O22" s="6"/>
    </row>
    <row r="23" spans="1:16" x14ac:dyDescent="0.25">
      <c r="A23" s="6"/>
      <c r="G23"/>
      <c r="H23"/>
      <c r="I23"/>
      <c r="J23"/>
      <c r="K23"/>
      <c r="L23"/>
    </row>
    <row r="24" spans="1:16" x14ac:dyDescent="0.25">
      <c r="A24" s="6"/>
      <c r="G24"/>
      <c r="H24"/>
      <c r="I24"/>
      <c r="J24"/>
      <c r="K24"/>
      <c r="L24"/>
    </row>
    <row r="25" spans="1:16" x14ac:dyDescent="0.25">
      <c r="A25" s="6"/>
      <c r="G25"/>
      <c r="H25"/>
      <c r="I25"/>
      <c r="J25"/>
      <c r="K25"/>
      <c r="L25"/>
    </row>
    <row r="26" spans="1:16" x14ac:dyDescent="0.25">
      <c r="A26" s="6"/>
      <c r="G26"/>
      <c r="H26"/>
      <c r="I26"/>
      <c r="J26"/>
      <c r="K26"/>
      <c r="L26"/>
    </row>
    <row r="27" spans="1:16" x14ac:dyDescent="0.25">
      <c r="A27" s="6"/>
      <c r="G27"/>
      <c r="H27"/>
      <c r="I27"/>
      <c r="J27"/>
      <c r="K27"/>
      <c r="L27"/>
    </row>
    <row r="28" spans="1:16" x14ac:dyDescent="0.25">
      <c r="A28" s="6"/>
      <c r="G28"/>
      <c r="H28"/>
      <c r="I28"/>
      <c r="J28"/>
      <c r="K28"/>
      <c r="L28"/>
    </row>
    <row r="29" spans="1:16" x14ac:dyDescent="0.25">
      <c r="A29" s="6"/>
      <c r="G29"/>
      <c r="H29"/>
      <c r="I29"/>
      <c r="J29"/>
      <c r="K29"/>
      <c r="L29"/>
    </row>
    <row r="30" spans="1:16" x14ac:dyDescent="0.25">
      <c r="A30" s="6"/>
      <c r="G30"/>
      <c r="H30"/>
      <c r="I30"/>
      <c r="J30"/>
      <c r="K30"/>
      <c r="L30"/>
    </row>
    <row r="31" spans="1:16" x14ac:dyDescent="0.25">
      <c r="A31" s="6"/>
      <c r="G31"/>
      <c r="H31"/>
      <c r="I31"/>
      <c r="J31"/>
      <c r="K31"/>
      <c r="L31"/>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topLeftCell="A10" zoomScaleNormal="100" workbookViewId="0">
      <selection activeCell="K27" sqref="K27"/>
    </sheetView>
  </sheetViews>
  <sheetFormatPr defaultColWidth="9.28515625" defaultRowHeight="15" x14ac:dyDescent="0.25"/>
  <cols>
    <col min="1" max="1" width="2.7109375" style="6" customWidth="1"/>
    <col min="2" max="3" width="25.7109375" style="6" customWidth="1"/>
    <col min="4" max="4" width="11.7109375" style="6" customWidth="1"/>
    <col min="5" max="5" width="9.7109375" style="6" customWidth="1"/>
    <col min="6" max="7" width="10.71093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7109375" style="6" customWidth="1"/>
    <col min="14" max="16384" width="9.28515625" style="6"/>
  </cols>
  <sheetData>
    <row r="1" spans="2:13" s="108" customFormat="1" x14ac:dyDescent="0.25">
      <c r="B1" s="108" t="str">
        <f>'Fringe Benefits'!B1</f>
        <v>Implementing Agency Name:</v>
      </c>
      <c r="K1" s="108" t="str">
        <f>'Fringe Benefits'!N1</f>
        <v xml:space="preserve">Grant #: </v>
      </c>
      <c r="L1" s="400"/>
    </row>
    <row r="2" spans="2:13" ht="24" customHeight="1" x14ac:dyDescent="0.25">
      <c r="B2" s="658" t="s">
        <v>151</v>
      </c>
      <c r="C2" s="658"/>
      <c r="D2" s="658"/>
      <c r="E2" s="658"/>
      <c r="F2" s="658"/>
      <c r="G2" s="658"/>
      <c r="H2" s="658"/>
      <c r="I2" s="658"/>
      <c r="J2" s="131"/>
      <c r="K2" s="131"/>
    </row>
    <row r="3" spans="2:13" ht="120.75" customHeight="1" x14ac:dyDescent="0.25">
      <c r="B3" s="673" t="s">
        <v>295</v>
      </c>
      <c r="C3" s="673"/>
      <c r="D3" s="673"/>
      <c r="E3" s="673"/>
      <c r="F3" s="673"/>
      <c r="G3" s="673"/>
      <c r="H3" s="673"/>
      <c r="I3" s="673"/>
      <c r="J3" s="673"/>
      <c r="K3" s="673"/>
      <c r="L3" s="673"/>
      <c r="M3" s="39"/>
    </row>
    <row r="4" spans="2:13" x14ac:dyDescent="0.25">
      <c r="C4" s="39"/>
      <c r="D4" s="39"/>
      <c r="E4" s="39"/>
      <c r="F4" s="39"/>
      <c r="G4" s="39"/>
      <c r="H4" s="39"/>
      <c r="I4" s="39"/>
      <c r="J4" s="39"/>
      <c r="K4" s="39"/>
      <c r="L4" s="137"/>
      <c r="M4" s="39"/>
    </row>
    <row r="5" spans="2:13" ht="15" customHeight="1" x14ac:dyDescent="0.25">
      <c r="B5" s="665" t="s">
        <v>208</v>
      </c>
      <c r="C5" s="680" t="s">
        <v>42</v>
      </c>
      <c r="D5" s="700" t="s">
        <v>30</v>
      </c>
      <c r="E5" s="700"/>
      <c r="F5" s="700"/>
      <c r="G5" s="700"/>
      <c r="H5" s="700"/>
      <c r="I5" s="701"/>
      <c r="J5" s="665" t="s">
        <v>187</v>
      </c>
      <c r="K5" s="667" t="s">
        <v>188</v>
      </c>
      <c r="L5" s="669" t="s">
        <v>176</v>
      </c>
      <c r="M5" s="39"/>
    </row>
    <row r="6" spans="2:13" x14ac:dyDescent="0.25">
      <c r="B6" s="694"/>
      <c r="C6" s="684"/>
      <c r="D6" s="144" t="s">
        <v>43</v>
      </c>
      <c r="E6" s="144" t="s">
        <v>44</v>
      </c>
      <c r="F6" s="144" t="s">
        <v>48</v>
      </c>
      <c r="G6" s="144" t="s">
        <v>51</v>
      </c>
      <c r="H6" s="144" t="s">
        <v>178</v>
      </c>
      <c r="I6" s="146" t="s">
        <v>47</v>
      </c>
      <c r="J6" s="694"/>
      <c r="K6" s="696"/>
      <c r="L6" s="699"/>
      <c r="M6" s="39"/>
    </row>
    <row r="7" spans="2:13" x14ac:dyDescent="0.25">
      <c r="B7" s="271"/>
      <c r="C7" s="274"/>
      <c r="D7" s="212"/>
      <c r="E7" s="415"/>
      <c r="F7" s="416"/>
      <c r="G7" s="212"/>
      <c r="H7" s="212"/>
      <c r="I7" s="213"/>
      <c r="J7" s="230"/>
      <c r="K7" s="231"/>
      <c r="L7" s="229">
        <f t="shared" ref="L7:L17" si="0">ROUND(E7*F7*H7*I7,0)</f>
        <v>0</v>
      </c>
      <c r="M7" s="39"/>
    </row>
    <row r="8" spans="2:13" x14ac:dyDescent="0.25">
      <c r="B8" s="270"/>
      <c r="C8" s="211"/>
      <c r="D8" s="212"/>
      <c r="E8" s="268"/>
      <c r="F8" s="212"/>
      <c r="G8" s="212"/>
      <c r="H8" s="212"/>
      <c r="I8" s="213"/>
      <c r="J8" s="230"/>
      <c r="K8" s="231"/>
      <c r="L8" s="229">
        <f t="shared" si="0"/>
        <v>0</v>
      </c>
      <c r="M8" s="14"/>
    </row>
    <row r="9" spans="2:13" x14ac:dyDescent="0.25">
      <c r="B9" s="270"/>
      <c r="C9" s="211"/>
      <c r="D9" s="212"/>
      <c r="E9" s="268"/>
      <c r="F9" s="212"/>
      <c r="G9" s="212"/>
      <c r="H9" s="212"/>
      <c r="I9" s="213"/>
      <c r="J9" s="230"/>
      <c r="K9" s="231"/>
      <c r="L9" s="229">
        <f t="shared" si="0"/>
        <v>0</v>
      </c>
      <c r="M9" s="14"/>
    </row>
    <row r="10" spans="2:13" x14ac:dyDescent="0.25">
      <c r="B10" s="270"/>
      <c r="C10" s="211"/>
      <c r="D10" s="212"/>
      <c r="E10" s="268"/>
      <c r="F10" s="212"/>
      <c r="G10" s="212"/>
      <c r="H10" s="212"/>
      <c r="I10" s="213"/>
      <c r="J10" s="230"/>
      <c r="K10" s="231"/>
      <c r="L10" s="229">
        <f t="shared" si="0"/>
        <v>0</v>
      </c>
      <c r="M10" s="14"/>
    </row>
    <row r="11" spans="2:13" x14ac:dyDescent="0.25">
      <c r="B11" s="270"/>
      <c r="C11" s="211"/>
      <c r="D11" s="212"/>
      <c r="E11" s="268"/>
      <c r="F11" s="212"/>
      <c r="G11" s="212"/>
      <c r="H11" s="212"/>
      <c r="I11" s="213"/>
      <c r="J11" s="230"/>
      <c r="K11" s="231"/>
      <c r="L11" s="229">
        <f t="shared" si="0"/>
        <v>0</v>
      </c>
    </row>
    <row r="12" spans="2:13" x14ac:dyDescent="0.25">
      <c r="B12" s="270"/>
      <c r="C12" s="211"/>
      <c r="D12" s="418"/>
      <c r="E12" s="272"/>
      <c r="F12" s="210"/>
      <c r="G12" s="210"/>
      <c r="H12" s="210"/>
      <c r="I12" s="273"/>
      <c r="J12" s="235"/>
      <c r="K12" s="236"/>
      <c r="L12" s="229">
        <f t="shared" si="0"/>
        <v>0</v>
      </c>
    </row>
    <row r="13" spans="2:13" x14ac:dyDescent="0.25">
      <c r="B13" s="271"/>
      <c r="C13" s="274"/>
      <c r="D13" s="212"/>
      <c r="E13" s="268"/>
      <c r="F13" s="212"/>
      <c r="G13" s="212"/>
      <c r="H13" s="212"/>
      <c r="I13" s="213"/>
      <c r="J13" s="230"/>
      <c r="K13" s="231"/>
      <c r="L13" s="229">
        <f t="shared" si="0"/>
        <v>0</v>
      </c>
    </row>
    <row r="14" spans="2:13" x14ac:dyDescent="0.25">
      <c r="B14" s="270"/>
      <c r="C14" s="211"/>
      <c r="D14" s="212"/>
      <c r="E14" s="268"/>
      <c r="F14" s="212"/>
      <c r="G14" s="212"/>
      <c r="H14" s="212"/>
      <c r="I14" s="213"/>
      <c r="J14" s="230"/>
      <c r="K14" s="231"/>
      <c r="L14" s="229">
        <f t="shared" si="0"/>
        <v>0</v>
      </c>
    </row>
    <row r="15" spans="2:13" x14ac:dyDescent="0.25">
      <c r="B15" s="348"/>
      <c r="C15" s="349"/>
      <c r="D15" s="351"/>
      <c r="E15" s="350"/>
      <c r="F15" s="351"/>
      <c r="G15" s="351"/>
      <c r="H15" s="351"/>
      <c r="I15" s="352"/>
      <c r="J15" s="353"/>
      <c r="K15" s="354"/>
      <c r="L15" s="229">
        <f t="shared" si="0"/>
        <v>0</v>
      </c>
    </row>
    <row r="16" spans="2:13" x14ac:dyDescent="0.25">
      <c r="B16" s="348"/>
      <c r="C16" s="349"/>
      <c r="D16" s="351"/>
      <c r="E16" s="350"/>
      <c r="F16" s="351"/>
      <c r="G16" s="351"/>
      <c r="H16" s="351"/>
      <c r="I16" s="352"/>
      <c r="J16" s="353"/>
      <c r="K16" s="354"/>
      <c r="L16" s="229">
        <f t="shared" si="0"/>
        <v>0</v>
      </c>
    </row>
    <row r="17" spans="2:13" ht="15.75" thickBot="1" x14ac:dyDescent="0.3">
      <c r="B17" s="264"/>
      <c r="C17" s="214"/>
      <c r="D17" s="215"/>
      <c r="E17" s="269"/>
      <c r="F17" s="215"/>
      <c r="G17" s="215"/>
      <c r="H17" s="215"/>
      <c r="I17" s="216"/>
      <c r="J17" s="353"/>
      <c r="K17" s="354"/>
      <c r="L17" s="373">
        <f t="shared" si="0"/>
        <v>0</v>
      </c>
    </row>
    <row r="18" spans="2:13" ht="15.75" thickTop="1" x14ac:dyDescent="0.25">
      <c r="I18" s="140" t="s">
        <v>177</v>
      </c>
      <c r="J18" s="434">
        <f>ROUND(SUM(J7:J17),0)</f>
        <v>0</v>
      </c>
      <c r="K18" s="434">
        <f>ROUND(SUM(K7:K17),0)</f>
        <v>0</v>
      </c>
      <c r="L18" s="434">
        <f>SUM(L6:L17)</f>
        <v>0</v>
      </c>
    </row>
    <row r="19" spans="2:13" x14ac:dyDescent="0.25">
      <c r="B19" s="14"/>
      <c r="C19" s="14"/>
      <c r="D19" s="57"/>
      <c r="E19" s="62"/>
      <c r="F19" s="14"/>
      <c r="G19" s="14"/>
      <c r="H19" s="14"/>
      <c r="I19" s="14"/>
      <c r="J19" s="14"/>
      <c r="K19" s="14"/>
      <c r="L19" s="139"/>
    </row>
    <row r="20" spans="2:13" x14ac:dyDescent="0.25">
      <c r="B20" s="404" t="s">
        <v>261</v>
      </c>
      <c r="E20" s="20"/>
      <c r="M20" s="104"/>
    </row>
    <row r="21" spans="2:13" x14ac:dyDescent="0.25">
      <c r="L21" s="6"/>
    </row>
    <row r="22" spans="2:13" x14ac:dyDescent="0.25">
      <c r="L22" s="6"/>
    </row>
    <row r="23" spans="2:13" x14ac:dyDescent="0.25">
      <c r="L23" s="6"/>
    </row>
    <row r="24" spans="2:13" x14ac:dyDescent="0.25">
      <c r="L24" s="6"/>
    </row>
    <row r="25" spans="2:13" x14ac:dyDescent="0.25">
      <c r="L25" s="6"/>
    </row>
    <row r="26" spans="2:13" x14ac:dyDescent="0.25">
      <c r="L26" s="6"/>
    </row>
    <row r="27" spans="2:13" x14ac:dyDescent="0.25">
      <c r="L27" s="6"/>
    </row>
    <row r="28" spans="2:13" x14ac:dyDescent="0.25">
      <c r="L28" s="6"/>
    </row>
    <row r="29" spans="2:13" x14ac:dyDescent="0.25">
      <c r="L29" s="6"/>
    </row>
    <row r="30" spans="2:13" x14ac:dyDescent="0.25">
      <c r="L30" s="6"/>
    </row>
    <row r="31" spans="2:13" x14ac:dyDescent="0.25">
      <c r="L31" s="6"/>
    </row>
    <row r="32" spans="2:13" x14ac:dyDescent="0.25">
      <c r="L32" s="6"/>
    </row>
    <row r="33" spans="12:12" x14ac:dyDescent="0.2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4" workbookViewId="0">
      <selection activeCell="J25" sqref="J25"/>
    </sheetView>
  </sheetViews>
  <sheetFormatPr defaultColWidth="9.28515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28515625" style="6"/>
  </cols>
  <sheetData>
    <row r="1" spans="1:12" s="108" customFormat="1" x14ac:dyDescent="0.25">
      <c r="B1" s="108" t="str">
        <f>'Fringe Benefits'!B1</f>
        <v>Implementing Agency Name:</v>
      </c>
      <c r="I1" s="108" t="str">
        <f>Travel!K1</f>
        <v xml:space="preserve">Grant #: </v>
      </c>
    </row>
    <row r="2" spans="1:12" ht="27.75" customHeight="1" x14ac:dyDescent="0.25">
      <c r="A2" s="658" t="s">
        <v>151</v>
      </c>
      <c r="B2" s="658"/>
      <c r="C2" s="658"/>
      <c r="D2" s="658"/>
      <c r="E2" s="658"/>
      <c r="F2" s="658"/>
      <c r="G2" s="658"/>
      <c r="H2" s="658"/>
      <c r="I2" s="658"/>
      <c r="J2" s="658"/>
    </row>
    <row r="3" spans="1:12" ht="105" customHeight="1" x14ac:dyDescent="0.25">
      <c r="A3" s="673" t="s">
        <v>255</v>
      </c>
      <c r="B3" s="673"/>
      <c r="C3" s="673"/>
      <c r="D3" s="673"/>
      <c r="E3" s="673"/>
      <c r="F3" s="673"/>
      <c r="G3" s="673"/>
      <c r="H3" s="673"/>
      <c r="I3" s="673"/>
      <c r="J3" s="673"/>
      <c r="K3" s="39"/>
      <c r="L3" s="39"/>
    </row>
    <row r="4" spans="1:12" ht="9" customHeight="1" x14ac:dyDescent="0.25">
      <c r="A4" s="39"/>
      <c r="B4" s="39"/>
      <c r="C4" s="39"/>
      <c r="D4" s="39"/>
      <c r="E4" s="39"/>
      <c r="F4" s="39"/>
      <c r="G4" s="39"/>
      <c r="H4" s="39"/>
      <c r="I4" s="39"/>
      <c r="J4" s="39"/>
      <c r="K4" s="39"/>
      <c r="L4" s="39"/>
    </row>
    <row r="5" spans="1:12" ht="25.5" customHeight="1" x14ac:dyDescent="0.25">
      <c r="A5" s="702" t="s">
        <v>5</v>
      </c>
      <c r="B5" s="703"/>
      <c r="C5" s="703"/>
      <c r="D5" s="703"/>
      <c r="E5" s="703" t="s">
        <v>3</v>
      </c>
      <c r="F5" s="706"/>
      <c r="G5" s="707"/>
      <c r="H5" s="702" t="s">
        <v>187</v>
      </c>
      <c r="I5" s="707" t="s">
        <v>188</v>
      </c>
      <c r="J5" s="708" t="s">
        <v>176</v>
      </c>
      <c r="K5" s="39"/>
      <c r="L5" s="39"/>
    </row>
    <row r="6" spans="1:12" ht="48" x14ac:dyDescent="0.25">
      <c r="A6" s="704"/>
      <c r="B6" s="705"/>
      <c r="C6" s="705"/>
      <c r="D6" s="705"/>
      <c r="E6" s="166" t="s">
        <v>48</v>
      </c>
      <c r="F6" s="184" t="s">
        <v>4</v>
      </c>
      <c r="G6" s="148" t="s">
        <v>189</v>
      </c>
      <c r="H6" s="704"/>
      <c r="I6" s="710"/>
      <c r="J6" s="709"/>
      <c r="K6" s="39"/>
      <c r="L6" s="39"/>
    </row>
    <row r="7" spans="1:12" x14ac:dyDescent="0.25">
      <c r="A7" s="711"/>
      <c r="B7" s="712"/>
      <c r="C7" s="712"/>
      <c r="D7" s="712"/>
      <c r="E7" s="210"/>
      <c r="F7" s="275"/>
      <c r="G7" s="233"/>
      <c r="H7" s="235"/>
      <c r="I7" s="236"/>
      <c r="J7" s="229">
        <f>ROUND(E7*F7*G7,0)</f>
        <v>0</v>
      </c>
      <c r="K7" s="39"/>
      <c r="L7" s="39"/>
    </row>
    <row r="8" spans="1:12" x14ac:dyDescent="0.25">
      <c r="A8" s="717"/>
      <c r="B8" s="718"/>
      <c r="C8" s="718"/>
      <c r="D8" s="718"/>
      <c r="E8" s="210"/>
      <c r="F8" s="275"/>
      <c r="G8" s="233"/>
      <c r="H8" s="235"/>
      <c r="I8" s="236"/>
      <c r="J8" s="229">
        <f t="shared" ref="J8:J14" si="0">ROUND(E8*F8*G8,0)</f>
        <v>0</v>
      </c>
      <c r="K8" s="39"/>
      <c r="L8" s="39"/>
    </row>
    <row r="9" spans="1:12" x14ac:dyDescent="0.25">
      <c r="A9" s="717"/>
      <c r="B9" s="718"/>
      <c r="C9" s="718"/>
      <c r="D9" s="718"/>
      <c r="E9" s="210"/>
      <c r="F9" s="275"/>
      <c r="G9" s="233"/>
      <c r="H9" s="235"/>
      <c r="I9" s="236"/>
      <c r="J9" s="229">
        <f t="shared" si="0"/>
        <v>0</v>
      </c>
      <c r="K9" s="39"/>
      <c r="L9" s="39"/>
    </row>
    <row r="10" spans="1:12" x14ac:dyDescent="0.25">
      <c r="A10" s="717"/>
      <c r="B10" s="718"/>
      <c r="C10" s="718"/>
      <c r="D10" s="718"/>
      <c r="E10" s="210"/>
      <c r="F10" s="275"/>
      <c r="G10" s="233"/>
      <c r="H10" s="235"/>
      <c r="I10" s="236"/>
      <c r="J10" s="229">
        <f t="shared" si="0"/>
        <v>0</v>
      </c>
      <c r="K10" s="39"/>
      <c r="L10" s="39"/>
    </row>
    <row r="11" spans="1:12" x14ac:dyDescent="0.25">
      <c r="A11" s="717"/>
      <c r="B11" s="718"/>
      <c r="C11" s="718"/>
      <c r="D11" s="718"/>
      <c r="E11" s="210"/>
      <c r="F11" s="275"/>
      <c r="G11" s="233"/>
      <c r="H11" s="235"/>
      <c r="I11" s="236"/>
      <c r="J11" s="229">
        <f t="shared" si="0"/>
        <v>0</v>
      </c>
      <c r="K11" s="39"/>
      <c r="L11" s="39"/>
    </row>
    <row r="12" spans="1:12" x14ac:dyDescent="0.25">
      <c r="A12" s="717"/>
      <c r="B12" s="718"/>
      <c r="C12" s="718"/>
      <c r="D12" s="718"/>
      <c r="E12" s="210"/>
      <c r="F12" s="275"/>
      <c r="G12" s="233"/>
      <c r="H12" s="235"/>
      <c r="I12" s="236"/>
      <c r="J12" s="229">
        <f t="shared" si="0"/>
        <v>0</v>
      </c>
      <c r="K12" s="39"/>
      <c r="L12" s="39"/>
    </row>
    <row r="13" spans="1:12" ht="15" customHeight="1" x14ac:dyDescent="0.25">
      <c r="A13" s="717"/>
      <c r="B13" s="718"/>
      <c r="C13" s="718"/>
      <c r="D13" s="718"/>
      <c r="E13" s="210"/>
      <c r="F13" s="275"/>
      <c r="G13" s="233"/>
      <c r="H13" s="235"/>
      <c r="I13" s="236"/>
      <c r="J13" s="229">
        <f t="shared" si="0"/>
        <v>0</v>
      </c>
      <c r="K13" s="39"/>
      <c r="L13" s="39"/>
    </row>
    <row r="14" spans="1:12" ht="15.75" thickBot="1" x14ac:dyDescent="0.3">
      <c r="A14" s="714"/>
      <c r="B14" s="715"/>
      <c r="C14" s="715"/>
      <c r="D14" s="715"/>
      <c r="E14" s="228"/>
      <c r="F14" s="276"/>
      <c r="G14" s="234"/>
      <c r="H14" s="237"/>
      <c r="I14" s="238"/>
      <c r="J14" s="232">
        <f t="shared" si="0"/>
        <v>0</v>
      </c>
      <c r="K14" s="57"/>
      <c r="L14" s="117"/>
    </row>
    <row r="15" spans="1:12" ht="15.75" thickTop="1" x14ac:dyDescent="0.25">
      <c r="A15" s="713" t="s">
        <v>177</v>
      </c>
      <c r="B15" s="713"/>
      <c r="C15" s="713"/>
      <c r="D15" s="713"/>
      <c r="E15" s="713"/>
      <c r="F15" s="713"/>
      <c r="G15" s="713"/>
      <c r="H15" s="206">
        <f>ROUND(SUM(H7:H14),0)</f>
        <v>0</v>
      </c>
      <c r="I15" s="206">
        <f>ROUND(SUM(I7:I14),0)</f>
        <v>0</v>
      </c>
      <c r="J15" s="206">
        <f t="shared" ref="J15" si="1">SUM(J7:J14)</f>
        <v>0</v>
      </c>
      <c r="L15" s="64"/>
    </row>
    <row r="16" spans="1:12" x14ac:dyDescent="0.25">
      <c r="A16" s="716"/>
      <c r="B16" s="716"/>
      <c r="C16" s="716"/>
      <c r="D16" s="716"/>
      <c r="G16" s="20"/>
      <c r="H16" s="20"/>
      <c r="I16" s="20"/>
      <c r="J16" s="20"/>
    </row>
    <row r="17" spans="1:10" x14ac:dyDescent="0.25">
      <c r="A17" s="404" t="s">
        <v>262</v>
      </c>
      <c r="E17" s="133"/>
      <c r="F17" s="179"/>
      <c r="G17" s="133"/>
      <c r="H17" s="47"/>
      <c r="I17" s="133"/>
      <c r="J17" s="138"/>
    </row>
  </sheetData>
  <sheetProtection insertRows="0"/>
  <mergeCells count="17">
    <mergeCell ref="A7:D7"/>
    <mergeCell ref="A15:G15"/>
    <mergeCell ref="A14:D14"/>
    <mergeCell ref="A16:D16"/>
    <mergeCell ref="A8:D8"/>
    <mergeCell ref="A9:D9"/>
    <mergeCell ref="A10:D10"/>
    <mergeCell ref="A11:D11"/>
    <mergeCell ref="A12:D12"/>
    <mergeCell ref="A13:D13"/>
    <mergeCell ref="A2:J2"/>
    <mergeCell ref="A3:J3"/>
    <mergeCell ref="A5:D6"/>
    <mergeCell ref="E5:G5"/>
    <mergeCell ref="J5:J6"/>
    <mergeCell ref="I5:I6"/>
    <mergeCell ref="H5:H6"/>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topLeftCell="A4" zoomScale="110" zoomScaleNormal="110" workbookViewId="0">
      <selection activeCell="I22" sqref="I22"/>
    </sheetView>
  </sheetViews>
  <sheetFormatPr defaultColWidth="9.28515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7109375" style="108" customWidth="1"/>
    <col min="12" max="16384" width="9.28515625" style="108"/>
  </cols>
  <sheetData>
    <row r="1" spans="1:11" x14ac:dyDescent="0.25">
      <c r="B1" s="108" t="str">
        <f>'Fringe Benefits'!B1</f>
        <v>Implementing Agency Name:</v>
      </c>
      <c r="J1" s="108" t="str">
        <f>'Equipment '!I1</f>
        <v xml:space="preserve">Grant #: </v>
      </c>
    </row>
    <row r="2" spans="1:11" ht="29.25" customHeight="1" x14ac:dyDescent="0.25">
      <c r="B2" s="658" t="s">
        <v>151</v>
      </c>
      <c r="C2" s="658"/>
      <c r="D2" s="658"/>
      <c r="E2" s="658"/>
      <c r="F2" s="658"/>
      <c r="G2" s="658"/>
      <c r="H2" s="658"/>
      <c r="I2" s="658"/>
      <c r="J2" s="658"/>
      <c r="K2" s="658"/>
    </row>
    <row r="3" spans="1:11" ht="54" customHeight="1" x14ac:dyDescent="0.25">
      <c r="B3" s="673" t="s">
        <v>256</v>
      </c>
      <c r="C3" s="673"/>
      <c r="D3" s="673"/>
      <c r="E3" s="673"/>
      <c r="F3" s="673"/>
      <c r="G3" s="673"/>
      <c r="H3" s="673"/>
      <c r="I3" s="673"/>
      <c r="J3" s="673"/>
      <c r="K3" s="673"/>
    </row>
    <row r="4" spans="1:11" ht="15" customHeight="1" x14ac:dyDescent="0.25">
      <c r="B4" s="665" t="s">
        <v>49</v>
      </c>
      <c r="C4" s="680"/>
      <c r="D4" s="680"/>
      <c r="E4" s="680"/>
      <c r="F4" s="680" t="s">
        <v>30</v>
      </c>
      <c r="G4" s="681"/>
      <c r="H4" s="667"/>
      <c r="I4" s="665" t="s">
        <v>187</v>
      </c>
      <c r="J4" s="667" t="s">
        <v>188</v>
      </c>
      <c r="K4" s="669" t="s">
        <v>176</v>
      </c>
    </row>
    <row r="5" spans="1:11" ht="36" x14ac:dyDescent="0.25">
      <c r="B5" s="694"/>
      <c r="C5" s="684"/>
      <c r="D5" s="684"/>
      <c r="E5" s="684"/>
      <c r="F5" s="393" t="s">
        <v>300</v>
      </c>
      <c r="G5" s="394" t="s">
        <v>4</v>
      </c>
      <c r="H5" s="148" t="s">
        <v>189</v>
      </c>
      <c r="I5" s="694"/>
      <c r="J5" s="696"/>
      <c r="K5" s="699"/>
    </row>
    <row r="6" spans="1:11" x14ac:dyDescent="0.25">
      <c r="B6" s="719"/>
      <c r="C6" s="720"/>
      <c r="D6" s="720"/>
      <c r="E6" s="720"/>
      <c r="F6" s="417"/>
      <c r="G6" s="277"/>
      <c r="H6" s="239"/>
      <c r="I6" s="208">
        <f>K6</f>
        <v>0</v>
      </c>
      <c r="J6" s="209"/>
      <c r="K6" s="229">
        <f t="shared" ref="K6:K9" si="0">ROUND(F6*G6*H6,0)</f>
        <v>0</v>
      </c>
    </row>
    <row r="7" spans="1:11" x14ac:dyDescent="0.25">
      <c r="B7" s="719"/>
      <c r="C7" s="720"/>
      <c r="D7" s="720"/>
      <c r="E7" s="720"/>
      <c r="F7" s="417"/>
      <c r="G7" s="277"/>
      <c r="H7" s="239"/>
      <c r="I7" s="208">
        <f t="shared" ref="I7:I15" si="1">K7</f>
        <v>0</v>
      </c>
      <c r="J7" s="209"/>
      <c r="K7" s="229">
        <f t="shared" si="0"/>
        <v>0</v>
      </c>
    </row>
    <row r="8" spans="1:11" x14ac:dyDescent="0.25">
      <c r="B8" s="719"/>
      <c r="C8" s="720"/>
      <c r="D8" s="720"/>
      <c r="E8" s="720"/>
      <c r="F8" s="417"/>
      <c r="G8" s="277"/>
      <c r="H8" s="239"/>
      <c r="I8" s="208">
        <f t="shared" si="1"/>
        <v>0</v>
      </c>
      <c r="J8" s="209"/>
      <c r="K8" s="229">
        <f t="shared" si="0"/>
        <v>0</v>
      </c>
    </row>
    <row r="9" spans="1:11" x14ac:dyDescent="0.25">
      <c r="B9" s="719"/>
      <c r="C9" s="720"/>
      <c r="D9" s="720"/>
      <c r="E9" s="720"/>
      <c r="F9" s="417"/>
      <c r="G9" s="277"/>
      <c r="H9" s="239"/>
      <c r="I9" s="208">
        <f t="shared" si="1"/>
        <v>0</v>
      </c>
      <c r="J9" s="209"/>
      <c r="K9" s="229">
        <f t="shared" si="0"/>
        <v>0</v>
      </c>
    </row>
    <row r="10" spans="1:11" x14ac:dyDescent="0.25">
      <c r="B10" s="719"/>
      <c r="C10" s="720"/>
      <c r="D10" s="720"/>
      <c r="E10" s="720"/>
      <c r="F10" s="222"/>
      <c r="G10" s="277"/>
      <c r="H10" s="239"/>
      <c r="I10" s="208">
        <f t="shared" si="1"/>
        <v>0</v>
      </c>
      <c r="J10" s="209"/>
      <c r="K10" s="229">
        <f t="shared" ref="K10:K15" si="2">ROUND(F10*G10*H10,0)</f>
        <v>0</v>
      </c>
    </row>
    <row r="11" spans="1:11" x14ac:dyDescent="0.25">
      <c r="B11" s="719"/>
      <c r="C11" s="720"/>
      <c r="D11" s="720"/>
      <c r="E11" s="720"/>
      <c r="F11" s="222"/>
      <c r="G11" s="277"/>
      <c r="H11" s="239"/>
      <c r="I11" s="208">
        <f t="shared" si="1"/>
        <v>0</v>
      </c>
      <c r="J11" s="209"/>
      <c r="K11" s="229">
        <f t="shared" si="2"/>
        <v>0</v>
      </c>
    </row>
    <row r="12" spans="1:11" x14ac:dyDescent="0.25">
      <c r="B12" s="719"/>
      <c r="C12" s="720"/>
      <c r="D12" s="720"/>
      <c r="E12" s="720"/>
      <c r="F12" s="222"/>
      <c r="G12" s="277"/>
      <c r="H12" s="239"/>
      <c r="I12" s="208">
        <f t="shared" si="1"/>
        <v>0</v>
      </c>
      <c r="J12" s="209"/>
      <c r="K12" s="229">
        <f t="shared" si="2"/>
        <v>0</v>
      </c>
    </row>
    <row r="13" spans="1:11" x14ac:dyDescent="0.25">
      <c r="B13" s="719"/>
      <c r="C13" s="720"/>
      <c r="D13" s="720"/>
      <c r="E13" s="720"/>
      <c r="F13" s="222"/>
      <c r="G13" s="277"/>
      <c r="H13" s="239"/>
      <c r="I13" s="208">
        <f t="shared" si="1"/>
        <v>0</v>
      </c>
      <c r="J13" s="209"/>
      <c r="K13" s="229">
        <f t="shared" si="2"/>
        <v>0</v>
      </c>
    </row>
    <row r="14" spans="1:11" x14ac:dyDescent="0.25">
      <c r="B14" s="719"/>
      <c r="C14" s="720"/>
      <c r="D14" s="720"/>
      <c r="E14" s="720"/>
      <c r="F14" s="222"/>
      <c r="G14" s="277"/>
      <c r="H14" s="239"/>
      <c r="I14" s="208">
        <f t="shared" si="1"/>
        <v>0</v>
      </c>
      <c r="J14" s="209"/>
      <c r="K14" s="229">
        <f t="shared" si="2"/>
        <v>0</v>
      </c>
    </row>
    <row r="15" spans="1:11" ht="15.75" thickBot="1" x14ac:dyDescent="0.3">
      <c r="B15" s="721"/>
      <c r="C15" s="722"/>
      <c r="D15" s="722"/>
      <c r="E15" s="722"/>
      <c r="F15" s="240"/>
      <c r="G15" s="278"/>
      <c r="H15" s="241"/>
      <c r="I15" s="432">
        <f t="shared" si="1"/>
        <v>0</v>
      </c>
      <c r="J15" s="227"/>
      <c r="K15" s="232">
        <f t="shared" si="2"/>
        <v>0</v>
      </c>
    </row>
    <row r="16" spans="1:11" ht="15.75" thickTop="1" x14ac:dyDescent="0.25">
      <c r="A16" s="713" t="s">
        <v>177</v>
      </c>
      <c r="B16" s="713"/>
      <c r="C16" s="713"/>
      <c r="D16" s="713"/>
      <c r="E16" s="713"/>
      <c r="F16" s="713"/>
      <c r="G16" s="713"/>
      <c r="H16" s="713"/>
      <c r="I16" s="206">
        <f>ROUND(SUM(I6:I15),0)</f>
        <v>0</v>
      </c>
      <c r="J16" s="206">
        <f>ROUND(SUM(J6:J15),0)</f>
        <v>0</v>
      </c>
      <c r="K16" s="206">
        <f t="shared" ref="K16" si="3">SUM(K6:K15)</f>
        <v>0</v>
      </c>
    </row>
    <row r="17" spans="2:11" x14ac:dyDescent="0.25">
      <c r="H17" s="401"/>
      <c r="I17" s="401"/>
      <c r="J17" s="401"/>
      <c r="K17" s="401"/>
    </row>
    <row r="18" spans="2:11" x14ac:dyDescent="0.25">
      <c r="B18" s="404" t="s">
        <v>263</v>
      </c>
      <c r="H18" s="401"/>
      <c r="I18" s="401"/>
      <c r="J18" s="401"/>
      <c r="K18" s="401"/>
    </row>
  </sheetData>
  <sheetProtection insertRows="0"/>
  <mergeCells count="18">
    <mergeCell ref="B6:E6"/>
    <mergeCell ref="B7:E7"/>
    <mergeCell ref="B8:E8"/>
    <mergeCell ref="B2:K2"/>
    <mergeCell ref="B3:K3"/>
    <mergeCell ref="B4:E5"/>
    <mergeCell ref="F4:H4"/>
    <mergeCell ref="K4:K5"/>
    <mergeCell ref="I4:I5"/>
    <mergeCell ref="J4:J5"/>
    <mergeCell ref="B9:E9"/>
    <mergeCell ref="B10:E10"/>
    <mergeCell ref="B11:E11"/>
    <mergeCell ref="B12:E12"/>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7" zoomScale="90" zoomScaleNormal="90" workbookViewId="0">
      <selection activeCell="I14" sqref="I14"/>
    </sheetView>
  </sheetViews>
  <sheetFormatPr defaultColWidth="9.28515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6.7109375" style="6" customWidth="1"/>
    <col min="8" max="10" width="14.5703125" style="6" customWidth="1"/>
    <col min="11" max="16384" width="9.28515625" style="6"/>
  </cols>
  <sheetData>
    <row r="1" spans="1:10" x14ac:dyDescent="0.25">
      <c r="A1" s="108"/>
      <c r="B1" s="108" t="str">
        <f>'Fringe Benefits'!B1</f>
        <v>Implementing Agency Name:</v>
      </c>
      <c r="C1" s="108"/>
      <c r="D1" s="108"/>
      <c r="E1" s="108"/>
      <c r="F1" s="108"/>
      <c r="G1" s="108"/>
      <c r="H1" s="108"/>
      <c r="I1" s="108" t="str">
        <f>Supplies!J1</f>
        <v xml:space="preserve">Grant #: </v>
      </c>
    </row>
    <row r="2" spans="1:10" ht="20.25" customHeight="1" x14ac:dyDescent="0.25">
      <c r="A2" s="658" t="s">
        <v>151</v>
      </c>
      <c r="B2" s="658"/>
      <c r="C2" s="658"/>
      <c r="D2" s="658"/>
      <c r="E2" s="658"/>
      <c r="F2" s="658"/>
      <c r="G2" s="658"/>
      <c r="H2" s="658"/>
      <c r="I2" s="658"/>
      <c r="J2" s="658"/>
    </row>
    <row r="3" spans="1:10" ht="66" customHeight="1" x14ac:dyDescent="0.25">
      <c r="A3" s="723" t="s">
        <v>237</v>
      </c>
      <c r="B3" s="723"/>
      <c r="C3" s="723"/>
      <c r="D3" s="723"/>
      <c r="E3" s="723"/>
      <c r="F3" s="723"/>
      <c r="G3" s="723"/>
      <c r="H3" s="723"/>
      <c r="I3" s="723"/>
      <c r="J3" s="723"/>
    </row>
    <row r="4" spans="1:10" ht="13.5" customHeight="1" x14ac:dyDescent="0.25">
      <c r="A4" s="724" t="s">
        <v>155</v>
      </c>
      <c r="B4" s="724"/>
      <c r="C4" s="724"/>
      <c r="D4" s="724"/>
      <c r="E4" s="724"/>
      <c r="F4" s="724"/>
      <c r="G4" s="724"/>
      <c r="H4" s="724"/>
      <c r="I4" s="724"/>
      <c r="J4" s="724"/>
    </row>
    <row r="5" spans="1:10" ht="104.25" customHeight="1" x14ac:dyDescent="0.25">
      <c r="A5" s="725" t="s">
        <v>257</v>
      </c>
      <c r="B5" s="725"/>
      <c r="C5" s="725"/>
      <c r="D5" s="725"/>
      <c r="E5" s="725"/>
      <c r="F5" s="725"/>
      <c r="G5" s="725"/>
      <c r="H5" s="725"/>
      <c r="I5" s="725"/>
      <c r="J5" s="725"/>
    </row>
    <row r="6" spans="1:10" ht="8.25" customHeight="1" x14ac:dyDescent="0.25">
      <c r="A6" s="723"/>
      <c r="B6" s="723"/>
      <c r="C6" s="723"/>
      <c r="D6" s="723"/>
      <c r="E6" s="723"/>
      <c r="F6" s="723"/>
      <c r="G6" s="723"/>
      <c r="H6" s="723"/>
      <c r="I6" s="723"/>
      <c r="J6" s="723"/>
    </row>
    <row r="7" spans="1:10" ht="15" customHeight="1" x14ac:dyDescent="0.25">
      <c r="A7" s="660" t="s">
        <v>60</v>
      </c>
      <c r="B7" s="662"/>
      <c r="C7" s="662"/>
      <c r="D7" s="662" t="s">
        <v>30</v>
      </c>
      <c r="E7" s="662"/>
      <c r="F7" s="662"/>
      <c r="G7" s="664"/>
      <c r="H7" s="665" t="s">
        <v>187</v>
      </c>
      <c r="I7" s="667" t="s">
        <v>188</v>
      </c>
      <c r="J7" s="669" t="s">
        <v>176</v>
      </c>
    </row>
    <row r="8" spans="1:10" ht="53.25" customHeight="1" x14ac:dyDescent="0.25">
      <c r="A8" s="726"/>
      <c r="B8" s="727"/>
      <c r="C8" s="727"/>
      <c r="D8" s="141" t="s">
        <v>181</v>
      </c>
      <c r="E8" s="141" t="s">
        <v>51</v>
      </c>
      <c r="F8" s="141" t="s">
        <v>180</v>
      </c>
      <c r="G8" s="148" t="s">
        <v>189</v>
      </c>
      <c r="H8" s="694"/>
      <c r="I8" s="696"/>
      <c r="J8" s="699"/>
    </row>
    <row r="9" spans="1:10" x14ac:dyDescent="0.25">
      <c r="A9" s="717"/>
      <c r="B9" s="718"/>
      <c r="C9" s="718"/>
      <c r="D9" s="279"/>
      <c r="E9" s="242"/>
      <c r="F9" s="242"/>
      <c r="G9" s="244"/>
      <c r="H9" s="437">
        <v>0</v>
      </c>
      <c r="I9" s="435">
        <v>0</v>
      </c>
      <c r="J9" s="246">
        <f t="shared" ref="J9:J22" si="0">ROUND(D9*F9*G9,0)</f>
        <v>0</v>
      </c>
    </row>
    <row r="10" spans="1:10" x14ac:dyDescent="0.25">
      <c r="A10" s="717"/>
      <c r="B10" s="718"/>
      <c r="C10" s="718"/>
      <c r="D10" s="279"/>
      <c r="E10" s="242"/>
      <c r="F10" s="242"/>
      <c r="G10" s="244"/>
      <c r="H10" s="437">
        <v>0</v>
      </c>
      <c r="I10" s="435">
        <v>0</v>
      </c>
      <c r="J10" s="246">
        <f t="shared" si="0"/>
        <v>0</v>
      </c>
    </row>
    <row r="11" spans="1:10" ht="15" customHeight="1" x14ac:dyDescent="0.25">
      <c r="A11" s="717"/>
      <c r="B11" s="718"/>
      <c r="C11" s="718"/>
      <c r="D11" s="279"/>
      <c r="E11" s="242"/>
      <c r="F11" s="242"/>
      <c r="G11" s="244"/>
      <c r="H11" s="437">
        <v>0</v>
      </c>
      <c r="I11" s="435">
        <v>0</v>
      </c>
      <c r="J11" s="246">
        <f t="shared" si="0"/>
        <v>0</v>
      </c>
    </row>
    <row r="12" spans="1:10" ht="15" customHeight="1" x14ac:dyDescent="0.25">
      <c r="A12" s="717"/>
      <c r="B12" s="718"/>
      <c r="C12" s="718"/>
      <c r="D12" s="279"/>
      <c r="E12" s="242"/>
      <c r="F12" s="242"/>
      <c r="G12" s="244"/>
      <c r="H12" s="437">
        <v>0</v>
      </c>
      <c r="I12" s="435">
        <v>0</v>
      </c>
      <c r="J12" s="246">
        <f t="shared" si="0"/>
        <v>0</v>
      </c>
    </row>
    <row r="13" spans="1:10" x14ac:dyDescent="0.25">
      <c r="A13" s="717"/>
      <c r="B13" s="718"/>
      <c r="C13" s="718"/>
      <c r="D13" s="279"/>
      <c r="E13" s="242"/>
      <c r="F13" s="242"/>
      <c r="G13" s="244"/>
      <c r="H13" s="437">
        <v>0</v>
      </c>
      <c r="I13" s="435">
        <v>0</v>
      </c>
      <c r="J13" s="246">
        <f t="shared" si="0"/>
        <v>0</v>
      </c>
    </row>
    <row r="14" spans="1:10" x14ac:dyDescent="0.25">
      <c r="A14" s="717"/>
      <c r="B14" s="718"/>
      <c r="C14" s="718"/>
      <c r="D14" s="279"/>
      <c r="E14" s="242"/>
      <c r="F14" s="242"/>
      <c r="G14" s="244"/>
      <c r="H14" s="437">
        <v>0</v>
      </c>
      <c r="I14" s="435">
        <v>0</v>
      </c>
      <c r="J14" s="246">
        <f t="shared" si="0"/>
        <v>0</v>
      </c>
    </row>
    <row r="15" spans="1:10" x14ac:dyDescent="0.25">
      <c r="A15" s="717"/>
      <c r="B15" s="718"/>
      <c r="C15" s="718"/>
      <c r="D15" s="279"/>
      <c r="E15" s="242"/>
      <c r="F15" s="242"/>
      <c r="G15" s="244"/>
      <c r="H15" s="437">
        <v>0</v>
      </c>
      <c r="I15" s="435">
        <v>0</v>
      </c>
      <c r="J15" s="246">
        <f t="shared" si="0"/>
        <v>0</v>
      </c>
    </row>
    <row r="16" spans="1:10" ht="15" customHeight="1" x14ac:dyDescent="0.25">
      <c r="A16" s="717"/>
      <c r="B16" s="718"/>
      <c r="C16" s="718"/>
      <c r="D16" s="279"/>
      <c r="E16" s="242"/>
      <c r="F16" s="242"/>
      <c r="G16" s="244"/>
      <c r="H16" s="437">
        <v>0</v>
      </c>
      <c r="I16" s="435">
        <v>0</v>
      </c>
      <c r="J16" s="246">
        <f t="shared" si="0"/>
        <v>0</v>
      </c>
    </row>
    <row r="17" spans="1:10" ht="15" customHeight="1" x14ac:dyDescent="0.25">
      <c r="A17" s="717"/>
      <c r="B17" s="718"/>
      <c r="C17" s="718"/>
      <c r="D17" s="279"/>
      <c r="E17" s="242"/>
      <c r="F17" s="242"/>
      <c r="G17" s="244"/>
      <c r="H17" s="437">
        <v>0</v>
      </c>
      <c r="I17" s="435">
        <v>0</v>
      </c>
      <c r="J17" s="246">
        <f t="shared" si="0"/>
        <v>0</v>
      </c>
    </row>
    <row r="18" spans="1:10" x14ac:dyDescent="0.25">
      <c r="A18" s="717"/>
      <c r="B18" s="718"/>
      <c r="C18" s="718"/>
      <c r="D18" s="279"/>
      <c r="E18" s="242"/>
      <c r="F18" s="242"/>
      <c r="G18" s="244"/>
      <c r="H18" s="437">
        <v>0</v>
      </c>
      <c r="I18" s="435">
        <v>0</v>
      </c>
      <c r="J18" s="246">
        <f t="shared" si="0"/>
        <v>0</v>
      </c>
    </row>
    <row r="19" spans="1:10" x14ac:dyDescent="0.25">
      <c r="A19" s="717"/>
      <c r="B19" s="718"/>
      <c r="C19" s="718"/>
      <c r="D19" s="279"/>
      <c r="E19" s="242"/>
      <c r="F19" s="242"/>
      <c r="G19" s="244"/>
      <c r="H19" s="437">
        <v>0</v>
      </c>
      <c r="I19" s="435">
        <v>0</v>
      </c>
      <c r="J19" s="246">
        <f t="shared" si="0"/>
        <v>0</v>
      </c>
    </row>
    <row r="20" spans="1:10" x14ac:dyDescent="0.25">
      <c r="A20" s="717"/>
      <c r="B20" s="718"/>
      <c r="C20" s="718"/>
      <c r="D20" s="279"/>
      <c r="E20" s="242"/>
      <c r="F20" s="242"/>
      <c r="G20" s="244"/>
      <c r="H20" s="437">
        <v>0</v>
      </c>
      <c r="I20" s="435">
        <v>0</v>
      </c>
      <c r="J20" s="246">
        <f t="shared" si="0"/>
        <v>0</v>
      </c>
    </row>
    <row r="21" spans="1:10" ht="15" customHeight="1" x14ac:dyDescent="0.25">
      <c r="A21" s="717"/>
      <c r="B21" s="718"/>
      <c r="C21" s="718"/>
      <c r="D21" s="279"/>
      <c r="E21" s="242"/>
      <c r="F21" s="242"/>
      <c r="G21" s="244"/>
      <c r="H21" s="437">
        <v>0</v>
      </c>
      <c r="I21" s="435">
        <v>0</v>
      </c>
      <c r="J21" s="246">
        <f t="shared" si="0"/>
        <v>0</v>
      </c>
    </row>
    <row r="22" spans="1:10" ht="15" customHeight="1" thickBot="1" x14ac:dyDescent="0.3">
      <c r="A22" s="714"/>
      <c r="B22" s="715"/>
      <c r="C22" s="715"/>
      <c r="D22" s="280"/>
      <c r="E22" s="243"/>
      <c r="F22" s="243"/>
      <c r="G22" s="245"/>
      <c r="H22" s="438">
        <v>0</v>
      </c>
      <c r="I22" s="436">
        <v>0</v>
      </c>
      <c r="J22" s="247">
        <f t="shared" si="0"/>
        <v>0</v>
      </c>
    </row>
    <row r="23" spans="1:10" ht="15.75" thickTop="1" x14ac:dyDescent="0.25">
      <c r="A23" s="713" t="s">
        <v>177</v>
      </c>
      <c r="B23" s="713"/>
      <c r="C23" s="713"/>
      <c r="D23" s="713"/>
      <c r="E23" s="713"/>
      <c r="F23" s="713"/>
      <c r="G23" s="713"/>
      <c r="H23" s="206">
        <f>ROUND(SUM(H9:H22),0)</f>
        <v>0</v>
      </c>
      <c r="I23" s="206">
        <f>ROUND(SUM(I9:I22),0)</f>
        <v>0</v>
      </c>
      <c r="J23" s="206">
        <f>SUM(J9:J22)</f>
        <v>0</v>
      </c>
    </row>
    <row r="24" spans="1:10" x14ac:dyDescent="0.25">
      <c r="A24" s="143"/>
      <c r="B24" s="143"/>
      <c r="C24" s="143"/>
      <c r="D24" s="142"/>
      <c r="E24" s="135"/>
      <c r="F24" s="135"/>
      <c r="G24" s="140"/>
      <c r="H24" s="49"/>
      <c r="I24" s="49"/>
      <c r="J24" s="49"/>
    </row>
    <row r="25" spans="1:10" x14ac:dyDescent="0.25">
      <c r="A25" s="406" t="s">
        <v>264</v>
      </c>
      <c r="B25" s="132"/>
      <c r="C25" s="132"/>
      <c r="D25" s="132"/>
      <c r="E25" s="132"/>
      <c r="F25" s="132"/>
      <c r="G25" s="132"/>
      <c r="H25" s="132"/>
      <c r="I25" s="132"/>
      <c r="J25" s="132"/>
    </row>
    <row r="27" spans="1:10" ht="61.5" customHeight="1" x14ac:dyDescent="0.25"/>
    <row r="28" spans="1:10" hidden="1" x14ac:dyDescent="0.25"/>
    <row r="29" spans="1:10" hidden="1" x14ac:dyDescent="0.25"/>
    <row r="30" spans="1:10" hidden="1" x14ac:dyDescent="0.25"/>
    <row r="31" spans="1:10" hidden="1" x14ac:dyDescent="0.25"/>
    <row r="32" spans="1:10" hidden="1" x14ac:dyDescent="0.25"/>
    <row r="33" hidden="1" x14ac:dyDescent="0.25"/>
    <row r="34" hidden="1" x14ac:dyDescent="0.25"/>
    <row r="35" hidden="1" x14ac:dyDescent="0.25"/>
    <row r="36" hidden="1" x14ac:dyDescent="0.25"/>
    <row r="37" ht="54" customHeight="1" x14ac:dyDescent="0.25"/>
  </sheetData>
  <sheetProtection insertRows="0"/>
  <mergeCells count="25">
    <mergeCell ref="A2:J2"/>
    <mergeCell ref="A3:J3"/>
    <mergeCell ref="A4:J4"/>
    <mergeCell ref="A5:J5"/>
    <mergeCell ref="A9:C9"/>
    <mergeCell ref="A6:J6"/>
    <mergeCell ref="J7:J8"/>
    <mergeCell ref="D7:G7"/>
    <mergeCell ref="A7:C8"/>
    <mergeCell ref="H7:H8"/>
    <mergeCell ref="I7:I8"/>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28515625" defaultRowHeight="15" x14ac:dyDescent="0.25"/>
  <cols>
    <col min="1" max="1" width="2.5703125" style="6" customWidth="1"/>
    <col min="2" max="2" width="37.28515625" style="6" customWidth="1"/>
    <col min="3" max="3" width="11.5703125" style="6" customWidth="1"/>
    <col min="4" max="8" width="13" style="6" customWidth="1"/>
    <col min="9" max="9" width="14.5703125" style="6" customWidth="1"/>
    <col min="10" max="10" width="2.7109375" style="6" customWidth="1"/>
    <col min="11" max="16384" width="9.28515625" style="6"/>
  </cols>
  <sheetData>
    <row r="1" spans="2:9" ht="30" customHeight="1" x14ac:dyDescent="0.25">
      <c r="B1" s="658" t="s">
        <v>151</v>
      </c>
      <c r="C1" s="658"/>
      <c r="D1" s="658"/>
      <c r="E1" s="658"/>
      <c r="F1" s="658"/>
      <c r="G1" s="658"/>
      <c r="H1" s="658"/>
    </row>
    <row r="2" spans="2:9" ht="46.5" customHeight="1" x14ac:dyDescent="0.25">
      <c r="B2" s="723" t="s">
        <v>156</v>
      </c>
      <c r="C2" s="723"/>
      <c r="D2" s="723"/>
      <c r="E2" s="723"/>
      <c r="F2" s="723"/>
      <c r="G2" s="723"/>
      <c r="H2" s="723"/>
      <c r="I2" s="723"/>
    </row>
    <row r="3" spans="2:9" ht="16.5" customHeight="1" x14ac:dyDescent="0.25">
      <c r="B3" s="730" t="s">
        <v>52</v>
      </c>
      <c r="C3" s="729" t="s">
        <v>6</v>
      </c>
      <c r="D3" s="729"/>
      <c r="E3" s="729"/>
      <c r="F3" s="729" t="s">
        <v>30</v>
      </c>
      <c r="G3" s="729"/>
      <c r="H3" s="729"/>
      <c r="I3" s="729" t="s">
        <v>36</v>
      </c>
    </row>
    <row r="4" spans="2:9" ht="14.25" customHeight="1" x14ac:dyDescent="0.25">
      <c r="B4" s="730"/>
      <c r="C4" s="729"/>
      <c r="D4" s="729"/>
      <c r="E4" s="729"/>
      <c r="F4" s="40" t="s">
        <v>50</v>
      </c>
      <c r="G4" s="40" t="s">
        <v>51</v>
      </c>
      <c r="H4" s="40" t="s">
        <v>48</v>
      </c>
      <c r="I4" s="729"/>
    </row>
    <row r="5" spans="2:9" x14ac:dyDescent="0.25">
      <c r="B5" s="61"/>
      <c r="C5" s="731"/>
      <c r="D5" s="731"/>
      <c r="E5" s="731"/>
      <c r="I5" s="47">
        <f t="shared" ref="I5:I6" si="0">SUM(I4:I4)</f>
        <v>0</v>
      </c>
    </row>
    <row r="6" spans="2:9" ht="15" customHeight="1" x14ac:dyDescent="0.4">
      <c r="B6" s="42"/>
      <c r="C6" s="732"/>
      <c r="D6" s="732"/>
      <c r="E6" s="732"/>
      <c r="F6" s="43"/>
      <c r="G6" s="43"/>
      <c r="H6" s="43"/>
      <c r="I6" s="69">
        <f t="shared" si="0"/>
        <v>0</v>
      </c>
    </row>
    <row r="7" spans="2:9" x14ac:dyDescent="0.25">
      <c r="B7" s="42"/>
      <c r="C7" s="42"/>
      <c r="D7" s="42"/>
      <c r="E7" s="42"/>
      <c r="F7" s="42"/>
      <c r="G7" s="733" t="s">
        <v>41</v>
      </c>
      <c r="H7" s="733"/>
      <c r="I7" s="47">
        <f>SUM(I6:I6)</f>
        <v>0</v>
      </c>
    </row>
    <row r="8" spans="2:9" x14ac:dyDescent="0.25">
      <c r="B8" s="42"/>
      <c r="C8" s="42"/>
      <c r="D8" s="42"/>
      <c r="E8" s="42"/>
      <c r="F8" s="42"/>
      <c r="G8" s="114"/>
      <c r="H8" s="114"/>
      <c r="I8" s="47"/>
    </row>
    <row r="9" spans="2:9" x14ac:dyDescent="0.25">
      <c r="B9" s="729" t="s">
        <v>53</v>
      </c>
      <c r="C9" s="729" t="s">
        <v>42</v>
      </c>
      <c r="D9" s="734" t="s">
        <v>30</v>
      </c>
      <c r="E9" s="734"/>
      <c r="F9" s="734"/>
      <c r="G9" s="734"/>
      <c r="H9" s="734"/>
      <c r="I9" s="729" t="s">
        <v>36</v>
      </c>
    </row>
    <row r="10" spans="2:9" x14ac:dyDescent="0.25">
      <c r="B10" s="729"/>
      <c r="C10" s="729"/>
      <c r="D10" s="121" t="s">
        <v>43</v>
      </c>
      <c r="E10" s="121" t="s">
        <v>44</v>
      </c>
      <c r="F10" s="121" t="s">
        <v>45</v>
      </c>
      <c r="G10" s="121" t="s">
        <v>46</v>
      </c>
      <c r="H10" s="121" t="s">
        <v>47</v>
      </c>
      <c r="I10" s="729"/>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3" t="s">
        <v>41</v>
      </c>
      <c r="H13" s="733"/>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7" t="s">
        <v>38</v>
      </c>
      <c r="H16" s="737"/>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5"/>
      <c r="C25" s="659"/>
      <c r="D25" s="659"/>
      <c r="E25" s="659"/>
      <c r="F25" s="659"/>
      <c r="G25" s="659"/>
      <c r="H25" s="659"/>
      <c r="I25" s="736"/>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28" t="s">
        <v>174</v>
      </c>
      <c r="H36" s="728"/>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28515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28515625" style="6"/>
  </cols>
  <sheetData>
    <row r="1" spans="1:7" ht="30" customHeight="1" x14ac:dyDescent="0.25">
      <c r="A1" s="658" t="s">
        <v>151</v>
      </c>
      <c r="B1" s="658"/>
      <c r="C1" s="658"/>
      <c r="D1" s="658"/>
      <c r="E1" s="658"/>
      <c r="F1" s="658"/>
      <c r="G1" s="658"/>
    </row>
    <row r="2" spans="1:7" ht="63" customHeight="1" x14ac:dyDescent="0.25">
      <c r="A2" s="723" t="s">
        <v>161</v>
      </c>
      <c r="B2" s="723"/>
      <c r="C2" s="723"/>
      <c r="D2" s="723"/>
      <c r="E2" s="723"/>
      <c r="F2" s="723"/>
      <c r="G2" s="723"/>
    </row>
    <row r="3" spans="1:7" ht="25.5" customHeight="1" x14ac:dyDescent="0.25">
      <c r="A3" s="738" t="s">
        <v>19</v>
      </c>
      <c r="B3" s="738"/>
      <c r="C3" s="738" t="s">
        <v>56</v>
      </c>
      <c r="D3" s="738"/>
      <c r="E3" s="738"/>
      <c r="F3" s="738"/>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3" t="s">
        <v>41</v>
      </c>
      <c r="F6" s="733"/>
      <c r="G6" s="47">
        <f>SUM(G4:G5)</f>
        <v>0</v>
      </c>
    </row>
    <row r="9" spans="1:7" x14ac:dyDescent="0.25">
      <c r="E9" s="737" t="s">
        <v>38</v>
      </c>
      <c r="F9" s="73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28" t="s">
        <v>59</v>
      </c>
      <c r="F36" s="72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topLeftCell="A4" zoomScaleNormal="100" workbookViewId="0">
      <selection activeCell="L16" sqref="L16"/>
    </sheetView>
  </sheetViews>
  <sheetFormatPr defaultColWidth="9.28515625" defaultRowHeight="12.75" x14ac:dyDescent="0.2"/>
  <cols>
    <col min="1" max="1" width="2.5703125" style="14" customWidth="1"/>
    <col min="2" max="2" width="18" style="14" customWidth="1"/>
    <col min="3" max="3" width="18.5703125" style="14" customWidth="1"/>
    <col min="4" max="4" width="13.28515625" style="14" customWidth="1"/>
    <col min="5" max="5" width="10.7109375" style="14" customWidth="1"/>
    <col min="6" max="6" width="19.5703125" style="14" customWidth="1"/>
    <col min="7" max="7" width="14.7109375" style="14" customWidth="1"/>
    <col min="8" max="8" width="16.7109375" style="14" customWidth="1"/>
    <col min="9" max="9" width="11.5703125" style="14" customWidth="1"/>
    <col min="10" max="10" width="14" style="14" customWidth="1"/>
    <col min="11" max="11" width="2.7109375" style="14" customWidth="1"/>
    <col min="12" max="16384" width="9.28515625" style="14"/>
  </cols>
  <sheetData>
    <row r="1" spans="1:10" ht="15" x14ac:dyDescent="0.25">
      <c r="A1" s="108"/>
      <c r="B1" s="108" t="str">
        <f>'Fringe Benefits'!B1</f>
        <v>Implementing Agency Name:</v>
      </c>
      <c r="C1" s="108"/>
      <c r="D1" s="108"/>
      <c r="E1" s="108"/>
      <c r="F1" s="108"/>
      <c r="G1" s="108" t="str">
        <f>Supplies!J1</f>
        <v xml:space="preserve">Grant #: </v>
      </c>
      <c r="H1" s="108"/>
      <c r="I1" s="108"/>
      <c r="J1" s="108"/>
    </row>
    <row r="2" spans="1:10" ht="25.5" customHeight="1" x14ac:dyDescent="0.2">
      <c r="B2" s="658" t="s">
        <v>151</v>
      </c>
      <c r="C2" s="658"/>
      <c r="D2" s="658"/>
      <c r="E2" s="658"/>
      <c r="F2" s="658"/>
      <c r="G2" s="658"/>
      <c r="H2" s="658"/>
      <c r="I2" s="658"/>
      <c r="J2" s="658"/>
    </row>
    <row r="3" spans="1:10" ht="67.5" customHeight="1" x14ac:dyDescent="0.2">
      <c r="B3" s="516" t="s">
        <v>157</v>
      </c>
      <c r="C3" s="516"/>
      <c r="D3" s="516"/>
      <c r="E3" s="516"/>
      <c r="F3" s="516"/>
      <c r="G3" s="516"/>
      <c r="H3" s="516"/>
      <c r="I3" s="516"/>
      <c r="J3" s="516"/>
    </row>
    <row r="5" spans="1:10" x14ac:dyDescent="0.2">
      <c r="B5" s="741" t="s">
        <v>60</v>
      </c>
      <c r="C5" s="741"/>
      <c r="D5" s="741" t="s">
        <v>30</v>
      </c>
      <c r="E5" s="741"/>
      <c r="F5" s="741"/>
      <c r="G5" s="741"/>
      <c r="H5" s="665" t="s">
        <v>187</v>
      </c>
      <c r="I5" s="667" t="s">
        <v>188</v>
      </c>
      <c r="J5" s="667" t="s">
        <v>176</v>
      </c>
    </row>
    <row r="6" spans="1:10" x14ac:dyDescent="0.2">
      <c r="B6" s="742"/>
      <c r="C6" s="742"/>
      <c r="D6" s="405" t="s">
        <v>4</v>
      </c>
      <c r="E6" s="405" t="s">
        <v>45</v>
      </c>
      <c r="F6" s="408" t="s">
        <v>336</v>
      </c>
      <c r="G6" s="405" t="s">
        <v>334</v>
      </c>
      <c r="H6" s="666"/>
      <c r="I6" s="668"/>
      <c r="J6" s="668"/>
    </row>
    <row r="7" spans="1:10" ht="15" x14ac:dyDescent="0.2">
      <c r="B7" s="739"/>
      <c r="C7" s="740"/>
      <c r="D7" s="421"/>
      <c r="E7" s="272"/>
      <c r="F7" s="418"/>
      <c r="G7" s="422"/>
      <c r="H7" s="419">
        <f>J7</f>
        <v>0</v>
      </c>
      <c r="I7" s="440"/>
      <c r="J7" s="428">
        <f>ROUND(D7*F7*G7,0)</f>
        <v>0</v>
      </c>
    </row>
    <row r="8" spans="1:10" ht="15" x14ac:dyDescent="0.2">
      <c r="B8" s="739"/>
      <c r="C8" s="740"/>
      <c r="D8" s="421"/>
      <c r="E8" s="272"/>
      <c r="F8" s="418"/>
      <c r="G8" s="422"/>
      <c r="H8" s="419">
        <f t="shared" ref="H8:H18" si="0">J8</f>
        <v>0</v>
      </c>
      <c r="I8" s="441"/>
      <c r="J8" s="428">
        <f t="shared" ref="J8:J18" si="1">ROUND(D8*F8*G8,0)</f>
        <v>0</v>
      </c>
    </row>
    <row r="9" spans="1:10" ht="15" x14ac:dyDescent="0.2">
      <c r="B9" s="739"/>
      <c r="C9" s="740"/>
      <c r="D9" s="421"/>
      <c r="E9" s="272"/>
      <c r="F9" s="418"/>
      <c r="G9" s="422"/>
      <c r="H9" s="419">
        <f t="shared" si="0"/>
        <v>0</v>
      </c>
      <c r="I9" s="441"/>
      <c r="J9" s="428">
        <f t="shared" si="1"/>
        <v>0</v>
      </c>
    </row>
    <row r="10" spans="1:10" ht="15" x14ac:dyDescent="0.2">
      <c r="B10" s="739"/>
      <c r="C10" s="740"/>
      <c r="D10" s="421"/>
      <c r="E10" s="272"/>
      <c r="F10" s="418"/>
      <c r="G10" s="422"/>
      <c r="H10" s="419">
        <f t="shared" si="0"/>
        <v>0</v>
      </c>
      <c r="I10" s="441"/>
      <c r="J10" s="428">
        <f t="shared" si="1"/>
        <v>0</v>
      </c>
    </row>
    <row r="11" spans="1:10" ht="15" x14ac:dyDescent="0.2">
      <c r="B11" s="739"/>
      <c r="C11" s="740"/>
      <c r="D11" s="421"/>
      <c r="E11" s="272"/>
      <c r="F11" s="418"/>
      <c r="G11" s="422"/>
      <c r="H11" s="419">
        <f t="shared" si="0"/>
        <v>0</v>
      </c>
      <c r="I11" s="441"/>
      <c r="J11" s="428">
        <f t="shared" si="1"/>
        <v>0</v>
      </c>
    </row>
    <row r="12" spans="1:10" ht="15" x14ac:dyDescent="0.2">
      <c r="B12" s="739"/>
      <c r="C12" s="740"/>
      <c r="D12" s="421"/>
      <c r="E12" s="272"/>
      <c r="F12" s="418"/>
      <c r="G12" s="422"/>
      <c r="H12" s="419">
        <f t="shared" si="0"/>
        <v>0</v>
      </c>
      <c r="I12" s="441"/>
      <c r="J12" s="428">
        <f t="shared" si="1"/>
        <v>0</v>
      </c>
    </row>
    <row r="13" spans="1:10" ht="15" x14ac:dyDescent="0.2">
      <c r="B13" s="739"/>
      <c r="C13" s="740"/>
      <c r="D13" s="421"/>
      <c r="E13" s="272"/>
      <c r="F13" s="418"/>
      <c r="G13" s="422"/>
      <c r="H13" s="419">
        <f t="shared" si="0"/>
        <v>0</v>
      </c>
      <c r="I13" s="441"/>
      <c r="J13" s="428">
        <f t="shared" si="1"/>
        <v>0</v>
      </c>
    </row>
    <row r="14" spans="1:10" ht="15" x14ac:dyDescent="0.2">
      <c r="B14" s="739"/>
      <c r="C14" s="740"/>
      <c r="D14" s="421"/>
      <c r="E14" s="272"/>
      <c r="F14" s="418"/>
      <c r="G14" s="422"/>
      <c r="H14" s="419">
        <f t="shared" si="0"/>
        <v>0</v>
      </c>
      <c r="I14" s="441"/>
      <c r="J14" s="428">
        <f t="shared" si="1"/>
        <v>0</v>
      </c>
    </row>
    <row r="15" spans="1:10" ht="15" x14ac:dyDescent="0.2">
      <c r="B15" s="739"/>
      <c r="C15" s="740"/>
      <c r="D15" s="421"/>
      <c r="E15" s="272"/>
      <c r="F15" s="418"/>
      <c r="G15" s="422"/>
      <c r="H15" s="419">
        <f t="shared" si="0"/>
        <v>0</v>
      </c>
      <c r="I15" s="441"/>
      <c r="J15" s="428">
        <f t="shared" si="1"/>
        <v>0</v>
      </c>
    </row>
    <row r="16" spans="1:10" ht="15" x14ac:dyDescent="0.2">
      <c r="B16" s="739"/>
      <c r="C16" s="740"/>
      <c r="D16" s="421"/>
      <c r="E16" s="272"/>
      <c r="F16" s="418"/>
      <c r="G16" s="422"/>
      <c r="H16" s="419">
        <f t="shared" si="0"/>
        <v>0</v>
      </c>
      <c r="I16" s="441"/>
      <c r="J16" s="428">
        <f t="shared" si="1"/>
        <v>0</v>
      </c>
    </row>
    <row r="17" spans="2:10" ht="15" x14ac:dyDescent="0.2">
      <c r="B17" s="739"/>
      <c r="C17" s="740"/>
      <c r="D17" s="421"/>
      <c r="E17" s="272"/>
      <c r="F17" s="418"/>
      <c r="G17" s="422"/>
      <c r="H17" s="419">
        <f t="shared" si="0"/>
        <v>0</v>
      </c>
      <c r="I17" s="441"/>
      <c r="J17" s="428">
        <f t="shared" si="1"/>
        <v>0</v>
      </c>
    </row>
    <row r="18" spans="2:10" ht="15.75" thickBot="1" x14ac:dyDescent="0.25">
      <c r="B18" s="739"/>
      <c r="C18" s="740"/>
      <c r="D18" s="421"/>
      <c r="E18" s="272"/>
      <c r="F18" s="418"/>
      <c r="G18" s="422"/>
      <c r="H18" s="439">
        <f t="shared" si="0"/>
        <v>0</v>
      </c>
      <c r="I18" s="442"/>
      <c r="J18" s="429">
        <f t="shared" si="1"/>
        <v>0</v>
      </c>
    </row>
    <row r="19" spans="2:10" ht="14.25" thickTop="1" x14ac:dyDescent="0.25">
      <c r="F19" s="733" t="s">
        <v>302</v>
      </c>
      <c r="G19" s="733"/>
      <c r="H19" s="403">
        <f t="shared" ref="H19:I19" si="2">SUM(H7:H18)</f>
        <v>0</v>
      </c>
      <c r="I19" s="403">
        <f t="shared" si="2"/>
        <v>0</v>
      </c>
      <c r="J19" s="47">
        <f>SUM(J7:J18)</f>
        <v>0</v>
      </c>
    </row>
    <row r="21" spans="2:10" x14ac:dyDescent="0.2">
      <c r="B21" s="402" t="s">
        <v>299</v>
      </c>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395"/>
      <c r="I30" s="395"/>
      <c r="J30" s="47"/>
    </row>
  </sheetData>
  <mergeCells count="20">
    <mergeCell ref="B14:C14"/>
    <mergeCell ref="B9:C9"/>
    <mergeCell ref="B10:C10"/>
    <mergeCell ref="B11:C11"/>
    <mergeCell ref="B12:C12"/>
    <mergeCell ref="B13:C13"/>
    <mergeCell ref="B7:C7"/>
    <mergeCell ref="B8:C8"/>
    <mergeCell ref="B2:J2"/>
    <mergeCell ref="B3:J3"/>
    <mergeCell ref="D5:G5"/>
    <mergeCell ref="B5:C6"/>
    <mergeCell ref="J5:J6"/>
    <mergeCell ref="H5:H6"/>
    <mergeCell ref="I5:I6"/>
    <mergeCell ref="B15:C15"/>
    <mergeCell ref="B16:C16"/>
    <mergeCell ref="B17:C17"/>
    <mergeCell ref="B18:C18"/>
    <mergeCell ref="F19:G19"/>
  </mergeCells>
  <printOptions horizontalCentered="1"/>
  <pageMargins left="0.25" right="0.25" top="0.25" bottom="0.25" header="0.3" footer="0.3"/>
  <pageSetup scale="97"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28515625" defaultRowHeight="15" x14ac:dyDescent="0.25"/>
  <cols>
    <col min="1" max="5" width="18.5703125" style="6" customWidth="1"/>
    <col min="6" max="6" width="16" style="6" customWidth="1"/>
    <col min="7" max="7" width="18.5703125" style="6" customWidth="1"/>
    <col min="8" max="8" width="2.28515625" style="6" customWidth="1"/>
    <col min="9" max="16384" width="9.28515625" style="6"/>
  </cols>
  <sheetData>
    <row r="1" spans="1:7" ht="20.25" customHeight="1" x14ac:dyDescent="0.25">
      <c r="A1" s="658" t="s">
        <v>151</v>
      </c>
      <c r="B1" s="658"/>
      <c r="C1" s="658"/>
      <c r="D1" s="658"/>
      <c r="E1" s="658"/>
      <c r="F1" s="658"/>
      <c r="G1" s="658"/>
    </row>
    <row r="2" spans="1:7" ht="53.25" customHeight="1" x14ac:dyDescent="0.25">
      <c r="A2" s="723" t="s">
        <v>158</v>
      </c>
      <c r="B2" s="723"/>
      <c r="C2" s="723"/>
      <c r="D2" s="723"/>
      <c r="E2" s="723"/>
      <c r="F2" s="723"/>
      <c r="G2" s="723"/>
    </row>
    <row r="3" spans="1:7" x14ac:dyDescent="0.25">
      <c r="A3" s="738" t="s">
        <v>19</v>
      </c>
      <c r="B3" s="738"/>
      <c r="C3" s="738" t="s">
        <v>56</v>
      </c>
      <c r="D3" s="738"/>
      <c r="E3" s="738"/>
      <c r="F3" s="738"/>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3" t="s">
        <v>41</v>
      </c>
      <c r="F6" s="733"/>
      <c r="G6" s="47">
        <f>SUM(G4:G5)</f>
        <v>0</v>
      </c>
    </row>
    <row r="8" spans="1:7" ht="17.25" x14ac:dyDescent="0.4">
      <c r="G8" s="69">
        <f>G7</f>
        <v>0</v>
      </c>
    </row>
    <row r="9" spans="1:7" x14ac:dyDescent="0.25">
      <c r="E9" s="737" t="s">
        <v>38</v>
      </c>
      <c r="F9" s="73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28" t="s">
        <v>63</v>
      </c>
      <c r="F35" s="72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I20" sqref="I20"/>
    </sheetView>
  </sheetViews>
  <sheetFormatPr defaultColWidth="9.28515625" defaultRowHeight="15" x14ac:dyDescent="0.25"/>
  <cols>
    <col min="1" max="1" width="22.5703125" style="6" customWidth="1"/>
    <col min="2" max="2" width="12.7109375" style="6" customWidth="1"/>
    <col min="3" max="3" width="12.42578125" style="6" customWidth="1"/>
    <col min="4" max="4" width="12.7109375" style="6" customWidth="1"/>
    <col min="5" max="5" width="13.7109375" style="6" customWidth="1"/>
    <col min="6" max="6" width="12.7109375" style="6" customWidth="1"/>
    <col min="7" max="7" width="13.42578125" style="6" customWidth="1"/>
    <col min="8" max="8" width="9.7109375" style="6" customWidth="1"/>
    <col min="9" max="9" width="14.28515625" style="6" customWidth="1"/>
    <col min="10" max="16384" width="9.28515625" style="6"/>
  </cols>
  <sheetData>
    <row r="1" spans="1:9" x14ac:dyDescent="0.25">
      <c r="A1" s="108"/>
      <c r="B1" s="108" t="str">
        <f>'Fringe Benefits'!B1</f>
        <v>Implementing Agency Name:</v>
      </c>
      <c r="C1" s="108"/>
      <c r="D1" s="108"/>
      <c r="E1" s="108"/>
      <c r="F1" s="108"/>
      <c r="G1" s="108"/>
      <c r="H1" s="108"/>
      <c r="I1" s="108" t="str">
        <f>Supplies!J1</f>
        <v xml:space="preserve">Grant #: </v>
      </c>
    </row>
    <row r="2" spans="1:9" ht="29.25" customHeight="1" x14ac:dyDescent="0.25">
      <c r="A2" s="658" t="s">
        <v>151</v>
      </c>
      <c r="B2" s="658"/>
      <c r="C2" s="658"/>
      <c r="D2" s="658"/>
      <c r="E2" s="658"/>
      <c r="F2" s="658"/>
      <c r="G2" s="658"/>
    </row>
    <row r="3" spans="1:9" ht="63.6" customHeight="1" x14ac:dyDescent="0.25">
      <c r="A3" s="516" t="s">
        <v>159</v>
      </c>
      <c r="B3" s="516"/>
      <c r="C3" s="516"/>
      <c r="D3" s="516"/>
      <c r="E3" s="516"/>
      <c r="F3" s="516"/>
      <c r="G3" s="516"/>
    </row>
    <row r="4" spans="1:9" ht="27.6" customHeight="1" x14ac:dyDescent="0.25">
      <c r="A4" s="14"/>
      <c r="B4" s="14"/>
      <c r="C4" s="14"/>
      <c r="D4" s="14"/>
      <c r="E4" s="14"/>
      <c r="F4" s="14"/>
      <c r="G4" s="14"/>
    </row>
    <row r="5" spans="1:9" x14ac:dyDescent="0.25">
      <c r="A5" s="741" t="s">
        <v>60</v>
      </c>
      <c r="B5" s="741"/>
      <c r="C5" s="741" t="s">
        <v>30</v>
      </c>
      <c r="D5" s="741"/>
      <c r="E5" s="741"/>
      <c r="F5" s="743"/>
      <c r="G5" s="665" t="s">
        <v>187</v>
      </c>
      <c r="H5" s="667" t="s">
        <v>188</v>
      </c>
      <c r="I5" s="667" t="s">
        <v>176</v>
      </c>
    </row>
    <row r="6" spans="1:9" x14ac:dyDescent="0.25">
      <c r="A6" s="742"/>
      <c r="B6" s="742"/>
      <c r="C6" s="408" t="s">
        <v>36</v>
      </c>
      <c r="D6" s="405" t="s">
        <v>45</v>
      </c>
      <c r="E6" s="408" t="s">
        <v>35</v>
      </c>
      <c r="F6" s="426" t="s">
        <v>335</v>
      </c>
      <c r="G6" s="666"/>
      <c r="H6" s="668"/>
      <c r="I6" s="668"/>
    </row>
    <row r="7" spans="1:9" x14ac:dyDescent="0.25">
      <c r="A7" s="739"/>
      <c r="B7" s="740"/>
      <c r="C7" s="423"/>
      <c r="D7" s="420"/>
      <c r="E7" s="418"/>
      <c r="F7" s="427"/>
      <c r="G7" s="443">
        <f>I7</f>
        <v>0</v>
      </c>
      <c r="H7" s="441"/>
      <c r="I7" s="428">
        <f t="shared" ref="I7:I8" si="0">ROUND(C7*E7*F7,0)</f>
        <v>0</v>
      </c>
    </row>
    <row r="8" spans="1:9" x14ac:dyDescent="0.25">
      <c r="A8" s="739"/>
      <c r="B8" s="740"/>
      <c r="C8" s="423"/>
      <c r="D8" s="420"/>
      <c r="E8" s="418"/>
      <c r="F8" s="427"/>
      <c r="G8" s="443">
        <f t="shared" ref="G8:G18" si="1">I8</f>
        <v>0</v>
      </c>
      <c r="H8" s="441"/>
      <c r="I8" s="428">
        <f t="shared" si="0"/>
        <v>0</v>
      </c>
    </row>
    <row r="9" spans="1:9" x14ac:dyDescent="0.25">
      <c r="A9" s="739"/>
      <c r="B9" s="740"/>
      <c r="C9" s="423"/>
      <c r="D9" s="420"/>
      <c r="E9" s="418"/>
      <c r="F9" s="427"/>
      <c r="G9" s="443">
        <f t="shared" si="1"/>
        <v>0</v>
      </c>
      <c r="H9" s="441"/>
      <c r="I9" s="428">
        <f>ROUND(C9*E9*F9,0)</f>
        <v>0</v>
      </c>
    </row>
    <row r="10" spans="1:9" x14ac:dyDescent="0.25">
      <c r="A10" s="739"/>
      <c r="B10" s="740"/>
      <c r="C10" s="423"/>
      <c r="D10" s="420"/>
      <c r="E10" s="418"/>
      <c r="F10" s="427"/>
      <c r="G10" s="443">
        <f t="shared" si="1"/>
        <v>0</v>
      </c>
      <c r="H10" s="441"/>
      <c r="I10" s="428">
        <f t="shared" ref="I10:I18" si="2">ROUND(C10*E10*F10,0)</f>
        <v>0</v>
      </c>
    </row>
    <row r="11" spans="1:9" x14ac:dyDescent="0.25">
      <c r="A11" s="739"/>
      <c r="B11" s="740"/>
      <c r="C11" s="423"/>
      <c r="D11" s="420"/>
      <c r="E11" s="418"/>
      <c r="F11" s="427"/>
      <c r="G11" s="443">
        <f t="shared" si="1"/>
        <v>0</v>
      </c>
      <c r="H11" s="441"/>
      <c r="I11" s="428">
        <f t="shared" si="2"/>
        <v>0</v>
      </c>
    </row>
    <row r="12" spans="1:9" x14ac:dyDescent="0.25">
      <c r="A12" s="739"/>
      <c r="B12" s="740"/>
      <c r="C12" s="423"/>
      <c r="D12" s="420"/>
      <c r="E12" s="418"/>
      <c r="F12" s="427"/>
      <c r="G12" s="443">
        <f t="shared" si="1"/>
        <v>0</v>
      </c>
      <c r="H12" s="441"/>
      <c r="I12" s="428">
        <f t="shared" si="2"/>
        <v>0</v>
      </c>
    </row>
    <row r="13" spans="1:9" x14ac:dyDescent="0.25">
      <c r="A13" s="739"/>
      <c r="B13" s="740"/>
      <c r="C13" s="423"/>
      <c r="D13" s="420"/>
      <c r="E13" s="418"/>
      <c r="F13" s="427"/>
      <c r="G13" s="443">
        <f t="shared" si="1"/>
        <v>0</v>
      </c>
      <c r="H13" s="441"/>
      <c r="I13" s="428">
        <f t="shared" si="2"/>
        <v>0</v>
      </c>
    </row>
    <row r="14" spans="1:9" x14ac:dyDescent="0.25">
      <c r="A14" s="739"/>
      <c r="B14" s="740"/>
      <c r="C14" s="423"/>
      <c r="D14" s="420"/>
      <c r="E14" s="418"/>
      <c r="F14" s="427"/>
      <c r="G14" s="443">
        <f t="shared" si="1"/>
        <v>0</v>
      </c>
      <c r="H14" s="441"/>
      <c r="I14" s="428">
        <f t="shared" si="2"/>
        <v>0</v>
      </c>
    </row>
    <row r="15" spans="1:9" x14ac:dyDescent="0.25">
      <c r="A15" s="739"/>
      <c r="B15" s="740"/>
      <c r="C15" s="423"/>
      <c r="D15" s="420"/>
      <c r="E15" s="418"/>
      <c r="F15" s="427"/>
      <c r="G15" s="443">
        <f t="shared" si="1"/>
        <v>0</v>
      </c>
      <c r="H15" s="441"/>
      <c r="I15" s="428">
        <f t="shared" si="2"/>
        <v>0</v>
      </c>
    </row>
    <row r="16" spans="1:9" x14ac:dyDescent="0.25">
      <c r="A16" s="739"/>
      <c r="B16" s="740"/>
      <c r="C16" s="423"/>
      <c r="D16" s="420"/>
      <c r="E16" s="418"/>
      <c r="F16" s="427"/>
      <c r="G16" s="443">
        <f t="shared" si="1"/>
        <v>0</v>
      </c>
      <c r="H16" s="441"/>
      <c r="I16" s="428">
        <f t="shared" si="2"/>
        <v>0</v>
      </c>
    </row>
    <row r="17" spans="1:9" x14ac:dyDescent="0.25">
      <c r="A17" s="739"/>
      <c r="B17" s="740"/>
      <c r="C17" s="423"/>
      <c r="D17" s="420"/>
      <c r="E17" s="418"/>
      <c r="F17" s="427"/>
      <c r="G17" s="444">
        <f t="shared" si="1"/>
        <v>0</v>
      </c>
      <c r="H17" s="441"/>
      <c r="I17" s="428">
        <f t="shared" si="2"/>
        <v>0</v>
      </c>
    </row>
    <row r="18" spans="1:9" ht="15.75" thickBot="1" x14ac:dyDescent="0.3">
      <c r="A18" s="739"/>
      <c r="B18" s="740"/>
      <c r="C18" s="423"/>
      <c r="D18" s="420"/>
      <c r="E18" s="418"/>
      <c r="F18" s="427"/>
      <c r="G18" s="445">
        <f t="shared" si="1"/>
        <v>0</v>
      </c>
      <c r="H18" s="442"/>
      <c r="I18" s="429">
        <f t="shared" si="2"/>
        <v>0</v>
      </c>
    </row>
    <row r="19" spans="1:9" ht="15.75" thickTop="1" x14ac:dyDescent="0.25">
      <c r="A19" s="14"/>
      <c r="B19" s="14"/>
      <c r="C19" s="14"/>
      <c r="D19" s="14"/>
      <c r="E19" s="733" t="s">
        <v>302</v>
      </c>
      <c r="F19" s="733"/>
      <c r="G19" s="403">
        <f t="shared" ref="G19:H19" si="3">SUM(G7:G18)</f>
        <v>0</v>
      </c>
      <c r="H19" s="403">
        <f t="shared" si="3"/>
        <v>0</v>
      </c>
      <c r="I19" s="47">
        <f>SUM(I7:I18)</f>
        <v>0</v>
      </c>
    </row>
    <row r="20" spans="1:9" x14ac:dyDescent="0.25">
      <c r="A20" s="14"/>
      <c r="B20" s="14"/>
      <c r="C20" s="14"/>
      <c r="D20" s="14"/>
      <c r="E20" s="14"/>
      <c r="F20" s="14"/>
      <c r="G20" s="14"/>
    </row>
    <row r="21" spans="1:9" x14ac:dyDescent="0.25">
      <c r="A21" s="122" t="s">
        <v>303</v>
      </c>
      <c r="B21" s="26"/>
      <c r="C21" s="26"/>
      <c r="D21" s="26"/>
      <c r="E21" s="26"/>
      <c r="F21" s="26"/>
      <c r="G21" s="26"/>
    </row>
  </sheetData>
  <mergeCells count="20">
    <mergeCell ref="H5:H6"/>
    <mergeCell ref="I5:I6"/>
    <mergeCell ref="A2:G2"/>
    <mergeCell ref="A3:G3"/>
    <mergeCell ref="A5:B6"/>
    <mergeCell ref="C5:F5"/>
    <mergeCell ref="G5:G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topLeftCell="A16" zoomScaleNormal="100" workbookViewId="0">
      <selection activeCell="B11" sqref="B11:P11"/>
    </sheetView>
  </sheetViews>
  <sheetFormatPr defaultColWidth="9.28515625" defaultRowHeight="15" x14ac:dyDescent="0.25"/>
  <cols>
    <col min="1" max="1" width="1.42578125" style="6" customWidth="1"/>
    <col min="2" max="13" width="9.42578125" style="6" customWidth="1"/>
    <col min="14" max="14" width="14.28515625" style="6" customWidth="1"/>
    <col min="15" max="15" width="2.7109375" style="6" customWidth="1"/>
    <col min="16" max="16" width="2.28515625" style="6" customWidth="1"/>
    <col min="17" max="16384" width="9.28515625" style="6"/>
  </cols>
  <sheetData>
    <row r="1" spans="2:16" ht="20.25" x14ac:dyDescent="0.25">
      <c r="B1" s="789" t="s">
        <v>228</v>
      </c>
      <c r="C1" s="789"/>
      <c r="D1" s="789"/>
      <c r="E1" s="789"/>
      <c r="F1" s="789"/>
      <c r="G1" s="789"/>
      <c r="H1" s="789"/>
      <c r="I1" s="789"/>
      <c r="J1" s="789"/>
      <c r="K1" s="789"/>
      <c r="L1" s="789"/>
      <c r="M1" s="789"/>
      <c r="N1" s="789"/>
      <c r="O1" s="789"/>
      <c r="P1" s="789"/>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87" t="s">
        <v>145</v>
      </c>
      <c r="C3" s="787"/>
      <c r="D3" s="787"/>
      <c r="E3" s="787"/>
      <c r="F3" s="787"/>
      <c r="G3" s="787"/>
      <c r="H3" s="787"/>
      <c r="I3" s="787"/>
      <c r="J3" s="787"/>
      <c r="K3" s="787"/>
      <c r="L3" s="787"/>
      <c r="M3" s="787"/>
      <c r="N3" s="787"/>
      <c r="O3" s="787"/>
      <c r="P3" s="787"/>
    </row>
    <row r="4" spans="2:16" x14ac:dyDescent="0.25">
      <c r="B4" s="180"/>
      <c r="C4" s="180"/>
      <c r="D4" s="180"/>
      <c r="E4" s="180"/>
      <c r="F4" s="180"/>
      <c r="G4" s="180"/>
      <c r="H4" s="180"/>
      <c r="I4" s="180"/>
      <c r="J4" s="180"/>
      <c r="K4" s="180"/>
      <c r="L4" s="180"/>
      <c r="M4" s="180"/>
      <c r="N4" s="180"/>
      <c r="O4" s="180"/>
      <c r="P4" s="180"/>
    </row>
    <row r="5" spans="2:16" ht="51.75" customHeight="1" x14ac:dyDescent="0.25">
      <c r="B5" s="517" t="s">
        <v>267</v>
      </c>
      <c r="C5" s="517"/>
      <c r="D5" s="517"/>
      <c r="E5" s="517"/>
      <c r="F5" s="517"/>
      <c r="G5" s="517"/>
      <c r="H5" s="517"/>
      <c r="I5" s="517"/>
      <c r="J5" s="517"/>
      <c r="K5" s="517"/>
      <c r="L5" s="517"/>
      <c r="M5" s="517"/>
      <c r="N5" s="517"/>
      <c r="O5" s="517"/>
      <c r="P5" s="517"/>
    </row>
    <row r="7" spans="2:16" x14ac:dyDescent="0.25">
      <c r="B7" s="517" t="s">
        <v>216</v>
      </c>
      <c r="C7" s="517"/>
      <c r="D7" s="517"/>
      <c r="E7" s="517"/>
      <c r="F7" s="517"/>
      <c r="G7" s="517"/>
      <c r="H7" s="517"/>
      <c r="I7" s="517"/>
      <c r="J7" s="517"/>
      <c r="K7" s="517"/>
      <c r="L7" s="517"/>
      <c r="M7" s="517"/>
      <c r="N7" s="517"/>
      <c r="O7" s="517"/>
      <c r="P7" s="517"/>
    </row>
    <row r="9" spans="2:16" ht="27" customHeight="1" x14ac:dyDescent="0.25">
      <c r="B9" s="517" t="s">
        <v>251</v>
      </c>
      <c r="C9" s="517"/>
      <c r="D9" s="517"/>
      <c r="E9" s="517"/>
      <c r="F9" s="517"/>
      <c r="G9" s="517"/>
      <c r="H9" s="517"/>
      <c r="I9" s="517"/>
      <c r="J9" s="517"/>
      <c r="K9" s="517"/>
      <c r="L9" s="517"/>
      <c r="M9" s="517"/>
      <c r="N9" s="517"/>
      <c r="O9" s="517"/>
      <c r="P9" s="517"/>
    </row>
    <row r="11" spans="2:16" ht="26.25" customHeight="1" x14ac:dyDescent="0.25">
      <c r="B11" s="517" t="s">
        <v>286</v>
      </c>
      <c r="C11" s="517"/>
      <c r="D11" s="517"/>
      <c r="E11" s="517"/>
      <c r="F11" s="517"/>
      <c r="G11" s="517"/>
      <c r="H11" s="517"/>
      <c r="I11" s="517"/>
      <c r="J11" s="517"/>
      <c r="K11" s="517"/>
      <c r="L11" s="517"/>
      <c r="M11" s="517"/>
      <c r="N11" s="517"/>
      <c r="O11" s="517"/>
      <c r="P11" s="517"/>
    </row>
    <row r="13" spans="2:16" ht="39.75" customHeight="1" x14ac:dyDescent="0.25">
      <c r="B13" s="793" t="s">
        <v>287</v>
      </c>
      <c r="C13" s="793"/>
      <c r="D13" s="793"/>
      <c r="E13" s="793"/>
      <c r="F13" s="793"/>
      <c r="G13" s="793"/>
      <c r="H13" s="793"/>
      <c r="I13" s="793"/>
      <c r="J13" s="793"/>
      <c r="K13" s="793"/>
      <c r="L13" s="793"/>
      <c r="M13" s="793"/>
      <c r="N13" s="793"/>
      <c r="O13" s="793"/>
      <c r="P13" s="793"/>
    </row>
    <row r="15" spans="2:16" ht="63.75" customHeight="1" x14ac:dyDescent="0.25">
      <c r="B15" s="517" t="s">
        <v>253</v>
      </c>
      <c r="C15" s="517"/>
      <c r="D15" s="517"/>
      <c r="E15" s="517"/>
      <c r="F15" s="517"/>
      <c r="G15" s="517"/>
      <c r="H15" s="517"/>
      <c r="I15" s="517"/>
      <c r="J15" s="517"/>
      <c r="K15" s="517"/>
      <c r="L15" s="517"/>
      <c r="M15" s="517"/>
      <c r="N15" s="517"/>
      <c r="O15" s="517"/>
      <c r="P15" s="517"/>
    </row>
    <row r="17" spans="2:16" ht="96.75" customHeight="1" x14ac:dyDescent="0.25">
      <c r="B17" s="517" t="s">
        <v>249</v>
      </c>
      <c r="C17" s="517"/>
      <c r="D17" s="517"/>
      <c r="E17" s="517"/>
      <c r="F17" s="517"/>
      <c r="G17" s="517"/>
      <c r="H17" s="517"/>
      <c r="I17" s="517"/>
      <c r="J17" s="517"/>
      <c r="K17" s="517"/>
      <c r="L17" s="517"/>
      <c r="M17" s="517"/>
      <c r="N17" s="517"/>
      <c r="O17" s="517"/>
      <c r="P17" s="517"/>
    </row>
    <row r="19" spans="2:16" ht="75" customHeight="1" x14ac:dyDescent="0.25">
      <c r="B19" s="517" t="s">
        <v>217</v>
      </c>
      <c r="C19" s="517"/>
      <c r="D19" s="517"/>
      <c r="E19" s="517"/>
      <c r="F19" s="517"/>
      <c r="G19" s="517"/>
      <c r="H19" s="517"/>
      <c r="I19" s="517"/>
      <c r="J19" s="517"/>
      <c r="K19" s="517"/>
      <c r="L19" s="517"/>
      <c r="M19" s="517"/>
      <c r="N19" s="517"/>
      <c r="O19" s="517"/>
      <c r="P19" s="517"/>
    </row>
    <row r="21" spans="2:16" ht="48" customHeight="1" x14ac:dyDescent="0.25">
      <c r="B21" s="517" t="s">
        <v>218</v>
      </c>
      <c r="C21" s="517"/>
      <c r="D21" s="517"/>
      <c r="E21" s="517"/>
      <c r="F21" s="517"/>
      <c r="G21" s="517"/>
      <c r="H21" s="517"/>
      <c r="I21" s="517"/>
      <c r="J21" s="517"/>
      <c r="K21" s="517"/>
      <c r="L21" s="517"/>
      <c r="M21" s="517"/>
      <c r="N21" s="517"/>
      <c r="O21" s="517"/>
      <c r="P21" s="517"/>
    </row>
    <row r="23" spans="2:16" x14ac:dyDescent="0.25">
      <c r="B23" s="517" t="s">
        <v>219</v>
      </c>
      <c r="C23" s="517"/>
      <c r="D23" s="517"/>
      <c r="E23" s="517"/>
      <c r="F23" s="517"/>
      <c r="G23" s="517"/>
      <c r="H23" s="517"/>
      <c r="I23" s="517"/>
      <c r="J23" s="517"/>
      <c r="K23" s="517"/>
      <c r="L23" s="517"/>
      <c r="M23" s="517"/>
      <c r="N23" s="517"/>
      <c r="O23" s="517"/>
      <c r="P23" s="517"/>
    </row>
    <row r="25" spans="2:16" ht="54.75" customHeight="1" x14ac:dyDescent="0.25">
      <c r="B25" s="517" t="s">
        <v>220</v>
      </c>
      <c r="C25" s="517"/>
      <c r="D25" s="517"/>
      <c r="E25" s="517"/>
      <c r="F25" s="517"/>
      <c r="G25" s="517"/>
      <c r="H25" s="517"/>
      <c r="I25" s="517"/>
      <c r="J25" s="517"/>
      <c r="K25" s="517"/>
      <c r="L25" s="517"/>
      <c r="M25" s="517"/>
      <c r="N25" s="517"/>
      <c r="O25" s="517"/>
      <c r="P25" s="517"/>
    </row>
    <row r="27" spans="2:16" ht="44.25" customHeight="1" x14ac:dyDescent="0.25">
      <c r="B27" s="517" t="s">
        <v>238</v>
      </c>
      <c r="C27" s="517"/>
      <c r="D27" s="517"/>
      <c r="E27" s="517"/>
      <c r="F27" s="517"/>
      <c r="G27" s="517"/>
      <c r="H27" s="517"/>
      <c r="I27" s="517"/>
      <c r="J27" s="517"/>
      <c r="K27" s="517"/>
      <c r="L27" s="517"/>
      <c r="M27" s="517"/>
      <c r="N27" s="517"/>
      <c r="O27" s="517"/>
      <c r="P27" s="517"/>
    </row>
    <row r="29" spans="2:16" x14ac:dyDescent="0.25">
      <c r="B29" s="791" t="s">
        <v>221</v>
      </c>
      <c r="C29" s="517"/>
      <c r="D29" s="517"/>
      <c r="E29" s="517"/>
      <c r="F29" s="517"/>
      <c r="G29" s="517"/>
      <c r="H29" s="517"/>
      <c r="I29" s="517"/>
      <c r="J29" s="517"/>
      <c r="K29" s="517"/>
      <c r="L29" s="517"/>
      <c r="M29" s="517"/>
      <c r="N29" s="517"/>
      <c r="O29" s="517"/>
      <c r="P29" s="517"/>
    </row>
    <row r="31" spans="2:16" x14ac:dyDescent="0.25">
      <c r="B31" s="791" t="s">
        <v>222</v>
      </c>
      <c r="C31" s="517"/>
      <c r="D31" s="517"/>
      <c r="E31" s="517"/>
      <c r="F31" s="517"/>
      <c r="G31" s="517"/>
      <c r="H31" s="517"/>
      <c r="I31" s="517"/>
      <c r="J31" s="517"/>
      <c r="K31" s="517"/>
      <c r="L31" s="517"/>
      <c r="M31" s="517"/>
      <c r="N31" s="517"/>
      <c r="O31" s="517"/>
      <c r="P31" s="51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topLeftCell="A7" zoomScaleNormal="100" workbookViewId="0">
      <selection activeCell="K13" sqref="K13"/>
    </sheetView>
  </sheetViews>
  <sheetFormatPr defaultColWidth="9.28515625" defaultRowHeight="15" x14ac:dyDescent="0.25"/>
  <cols>
    <col min="1" max="1" width="25.7109375" style="6" customWidth="1"/>
    <col min="2" max="2" width="20.7109375" style="6" customWidth="1"/>
    <col min="3" max="6" width="12.5703125" style="6" customWidth="1"/>
    <col min="7" max="7" width="17.28515625" style="6" customWidth="1"/>
    <col min="8" max="8" width="9.7109375" style="6" customWidth="1"/>
    <col min="9" max="9" width="11.7109375" style="6" customWidth="1"/>
    <col min="10" max="16384" width="9.28515625" style="6"/>
  </cols>
  <sheetData>
    <row r="1" spans="1:11" x14ac:dyDescent="0.25">
      <c r="A1" s="744" t="str">
        <f>'Fringe Benefits'!B1</f>
        <v>Implementing Agency Name:</v>
      </c>
      <c r="B1" s="745"/>
      <c r="C1" s="745"/>
      <c r="D1" s="745"/>
      <c r="E1" s="108"/>
      <c r="F1" s="744" t="str">
        <f>Supplies!J1</f>
        <v xml:space="preserve">Grant #: </v>
      </c>
      <c r="G1" s="745"/>
      <c r="H1" s="745"/>
    </row>
    <row r="2" spans="1:11" ht="24.75" customHeight="1" x14ac:dyDescent="0.25">
      <c r="A2" s="658" t="s">
        <v>151</v>
      </c>
      <c r="B2" s="658"/>
      <c r="C2" s="658"/>
      <c r="D2" s="658"/>
      <c r="E2" s="658"/>
      <c r="F2" s="658"/>
      <c r="G2" s="658"/>
    </row>
    <row r="3" spans="1:11" ht="42" customHeight="1" x14ac:dyDescent="0.25">
      <c r="A3" s="516" t="s">
        <v>160</v>
      </c>
      <c r="B3" s="516"/>
      <c r="C3" s="516"/>
      <c r="D3" s="516"/>
      <c r="E3" s="516"/>
      <c r="F3" s="516"/>
      <c r="G3" s="516"/>
    </row>
    <row r="4" spans="1:11" x14ac:dyDescent="0.25">
      <c r="A4" s="14"/>
      <c r="B4" s="14"/>
      <c r="C4" s="14"/>
      <c r="D4" s="14"/>
      <c r="E4" s="14"/>
      <c r="F4" s="14"/>
      <c r="G4" s="14"/>
    </row>
    <row r="5" spans="1:11" x14ac:dyDescent="0.25">
      <c r="A5" s="741" t="s">
        <v>60</v>
      </c>
      <c r="B5" s="741"/>
      <c r="C5" s="741" t="s">
        <v>30</v>
      </c>
      <c r="D5" s="741"/>
      <c r="E5" s="741"/>
      <c r="F5" s="743"/>
      <c r="G5" s="665" t="s">
        <v>187</v>
      </c>
      <c r="H5" s="667" t="s">
        <v>188</v>
      </c>
      <c r="I5" s="667" t="s">
        <v>176</v>
      </c>
    </row>
    <row r="6" spans="1:11" x14ac:dyDescent="0.25">
      <c r="A6" s="742"/>
      <c r="B6" s="742"/>
      <c r="C6" s="405" t="s">
        <v>46</v>
      </c>
      <c r="D6" s="405" t="s">
        <v>45</v>
      </c>
      <c r="E6" s="405" t="s">
        <v>36</v>
      </c>
      <c r="F6" s="426" t="s">
        <v>35</v>
      </c>
      <c r="G6" s="666"/>
      <c r="H6" s="668"/>
      <c r="I6" s="668"/>
    </row>
    <row r="7" spans="1:11" x14ac:dyDescent="0.25">
      <c r="A7" s="739"/>
      <c r="B7" s="740"/>
      <c r="C7" s="396"/>
      <c r="D7" s="279"/>
      <c r="E7" s="242"/>
      <c r="F7" s="430"/>
      <c r="G7" s="443">
        <f>I7</f>
        <v>0</v>
      </c>
      <c r="H7" s="441">
        <v>0</v>
      </c>
      <c r="I7" s="428">
        <f>ROUND(C7*E7*F7,0)</f>
        <v>0</v>
      </c>
    </row>
    <row r="8" spans="1:11" x14ac:dyDescent="0.25">
      <c r="A8" s="739"/>
      <c r="B8" s="740"/>
      <c r="C8" s="396"/>
      <c r="D8" s="279"/>
      <c r="E8" s="242"/>
      <c r="F8" s="430"/>
      <c r="G8" s="443">
        <f t="shared" ref="G8:G18" si="0">I8</f>
        <v>0</v>
      </c>
      <c r="H8" s="441"/>
      <c r="I8" s="428">
        <f t="shared" ref="I8:I18" si="1">ROUND(C8*E8*F8,0)</f>
        <v>0</v>
      </c>
    </row>
    <row r="9" spans="1:11" x14ac:dyDescent="0.25">
      <c r="A9" s="739"/>
      <c r="B9" s="740"/>
      <c r="C9" s="396"/>
      <c r="D9" s="279"/>
      <c r="E9" s="242"/>
      <c r="F9" s="430"/>
      <c r="G9" s="443">
        <f t="shared" si="0"/>
        <v>0</v>
      </c>
      <c r="H9" s="441"/>
      <c r="I9" s="428">
        <f t="shared" si="1"/>
        <v>0</v>
      </c>
    </row>
    <row r="10" spans="1:11" x14ac:dyDescent="0.25">
      <c r="A10" s="739"/>
      <c r="B10" s="740"/>
      <c r="C10" s="396"/>
      <c r="D10" s="279"/>
      <c r="E10" s="242"/>
      <c r="F10" s="430"/>
      <c r="G10" s="443">
        <f t="shared" si="0"/>
        <v>0</v>
      </c>
      <c r="H10" s="441"/>
      <c r="I10" s="428">
        <f t="shared" si="1"/>
        <v>0</v>
      </c>
    </row>
    <row r="11" spans="1:11" x14ac:dyDescent="0.25">
      <c r="A11" s="739"/>
      <c r="B11" s="740"/>
      <c r="C11" s="396"/>
      <c r="D11" s="279"/>
      <c r="E11" s="242"/>
      <c r="F11" s="430"/>
      <c r="G11" s="443">
        <f t="shared" si="0"/>
        <v>0</v>
      </c>
      <c r="H11" s="441"/>
      <c r="I11" s="428">
        <f t="shared" si="1"/>
        <v>0</v>
      </c>
    </row>
    <row r="12" spans="1:11" x14ac:dyDescent="0.25">
      <c r="A12" s="739"/>
      <c r="B12" s="740"/>
      <c r="C12" s="396"/>
      <c r="D12" s="279"/>
      <c r="E12" s="242"/>
      <c r="F12" s="430"/>
      <c r="G12" s="443">
        <f t="shared" si="0"/>
        <v>0</v>
      </c>
      <c r="H12" s="441"/>
      <c r="I12" s="428">
        <f t="shared" si="1"/>
        <v>0</v>
      </c>
    </row>
    <row r="13" spans="1:11" ht="19.5" customHeight="1" x14ac:dyDescent="0.25">
      <c r="A13" s="739"/>
      <c r="B13" s="740"/>
      <c r="C13" s="396"/>
      <c r="D13" s="279"/>
      <c r="E13" s="242"/>
      <c r="F13" s="430"/>
      <c r="G13" s="443">
        <f t="shared" si="0"/>
        <v>0</v>
      </c>
      <c r="H13" s="441"/>
      <c r="I13" s="428">
        <f t="shared" si="1"/>
        <v>0</v>
      </c>
    </row>
    <row r="14" spans="1:11" x14ac:dyDescent="0.25">
      <c r="A14" s="739"/>
      <c r="B14" s="740"/>
      <c r="C14" s="396"/>
      <c r="D14" s="279"/>
      <c r="E14" s="242"/>
      <c r="F14" s="430"/>
      <c r="G14" s="443">
        <f t="shared" si="0"/>
        <v>0</v>
      </c>
      <c r="H14" s="441"/>
      <c r="I14" s="428">
        <f t="shared" si="1"/>
        <v>0</v>
      </c>
    </row>
    <row r="15" spans="1:11" x14ac:dyDescent="0.25">
      <c r="A15" s="739"/>
      <c r="B15" s="740"/>
      <c r="C15" s="396"/>
      <c r="D15" s="279"/>
      <c r="E15" s="242"/>
      <c r="F15" s="430"/>
      <c r="G15" s="443">
        <f t="shared" si="0"/>
        <v>0</v>
      </c>
      <c r="H15" s="441"/>
      <c r="I15" s="428">
        <f t="shared" si="1"/>
        <v>0</v>
      </c>
    </row>
    <row r="16" spans="1:11" x14ac:dyDescent="0.25">
      <c r="A16" s="739"/>
      <c r="B16" s="740"/>
      <c r="C16" s="396"/>
      <c r="D16" s="279"/>
      <c r="E16" s="242"/>
      <c r="F16" s="430"/>
      <c r="G16" s="443">
        <f t="shared" si="0"/>
        <v>0</v>
      </c>
      <c r="H16" s="441"/>
      <c r="I16" s="428">
        <f t="shared" si="1"/>
        <v>0</v>
      </c>
      <c r="J16" s="116"/>
      <c r="K16" s="116"/>
    </row>
    <row r="17" spans="1:11" x14ac:dyDescent="0.25">
      <c r="A17" s="739"/>
      <c r="B17" s="740"/>
      <c r="C17" s="396"/>
      <c r="D17" s="279"/>
      <c r="E17" s="242"/>
      <c r="F17" s="430"/>
      <c r="G17" s="443">
        <f t="shared" si="0"/>
        <v>0</v>
      </c>
      <c r="H17" s="441"/>
      <c r="I17" s="428">
        <f t="shared" si="1"/>
        <v>0</v>
      </c>
      <c r="J17" s="116"/>
      <c r="K17" s="116"/>
    </row>
    <row r="18" spans="1:11" ht="15.75" thickBot="1" x14ac:dyDescent="0.3">
      <c r="A18" s="739"/>
      <c r="B18" s="740"/>
      <c r="C18" s="396"/>
      <c r="D18" s="279"/>
      <c r="E18" s="242"/>
      <c r="F18" s="430"/>
      <c r="G18" s="445">
        <f t="shared" si="0"/>
        <v>0</v>
      </c>
      <c r="H18" s="442"/>
      <c r="I18" s="429">
        <f t="shared" si="1"/>
        <v>0</v>
      </c>
    </row>
    <row r="19" spans="1:11" ht="15.75" thickTop="1" x14ac:dyDescent="0.25">
      <c r="A19" s="14"/>
      <c r="B19" s="14"/>
      <c r="C19" s="14"/>
      <c r="D19" s="14"/>
      <c r="E19" s="733" t="s">
        <v>302</v>
      </c>
      <c r="F19" s="733"/>
      <c r="G19" s="403">
        <f t="shared" ref="G19:H19" si="2">SUM(G7:G18)</f>
        <v>0</v>
      </c>
      <c r="H19" s="403">
        <f t="shared" si="2"/>
        <v>0</v>
      </c>
      <c r="I19" s="47">
        <f>SUM(I7:I18)</f>
        <v>0</v>
      </c>
    </row>
    <row r="20" spans="1:11" x14ac:dyDescent="0.25">
      <c r="A20" s="14"/>
      <c r="B20" s="14"/>
      <c r="C20" s="14"/>
      <c r="D20" s="14"/>
      <c r="E20" s="397"/>
      <c r="F20" s="397"/>
      <c r="G20" s="403"/>
      <c r="H20" s="403"/>
      <c r="I20" s="47"/>
    </row>
    <row r="21" spans="1:11" x14ac:dyDescent="0.25">
      <c r="A21" s="404" t="s">
        <v>304</v>
      </c>
    </row>
  </sheetData>
  <mergeCells count="22">
    <mergeCell ref="I5:I6"/>
    <mergeCell ref="A7:B7"/>
    <mergeCell ref="A8:B8"/>
    <mergeCell ref="A9:B9"/>
    <mergeCell ref="A2:G2"/>
    <mergeCell ref="A3:G3"/>
    <mergeCell ref="A5:B6"/>
    <mergeCell ref="C5:F5"/>
    <mergeCell ref="G5:G6"/>
    <mergeCell ref="A17:B17"/>
    <mergeCell ref="A18:B18"/>
    <mergeCell ref="E19:F19"/>
    <mergeCell ref="A1:D1"/>
    <mergeCell ref="F1:H1"/>
    <mergeCell ref="H5:H6"/>
    <mergeCell ref="A15:B15"/>
    <mergeCell ref="A16:B16"/>
    <mergeCell ref="A10:B10"/>
    <mergeCell ref="A11:B11"/>
    <mergeCell ref="A12:B12"/>
    <mergeCell ref="A13:B13"/>
    <mergeCell ref="A14:B14"/>
  </mergeCells>
  <printOptions horizontalCentered="1"/>
  <pageMargins left="0.25" right="0.25" top="0.25" bottom="0.25" header="0.3" footer="0.3"/>
  <pageSetup scale="98"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28515625" defaultRowHeight="15" x14ac:dyDescent="0.25"/>
  <cols>
    <col min="1" max="1" width="2.28515625" style="6" customWidth="1"/>
    <col min="2" max="2" width="31.28515625" style="6" customWidth="1"/>
    <col min="3" max="3" width="24.7109375" style="6" customWidth="1"/>
    <col min="4" max="7" width="14.5703125" style="6" customWidth="1"/>
    <col min="8" max="8" width="14.42578125" style="6" customWidth="1"/>
    <col min="9" max="9" width="2.42578125" style="6" customWidth="1"/>
    <col min="10" max="16384" width="9.28515625" style="6"/>
  </cols>
  <sheetData>
    <row r="1" spans="2:8" ht="27" customHeight="1" x14ac:dyDescent="0.25">
      <c r="B1" s="658" t="s">
        <v>151</v>
      </c>
      <c r="C1" s="658"/>
      <c r="D1" s="658"/>
      <c r="E1" s="658"/>
      <c r="F1" s="658"/>
      <c r="G1" s="658"/>
      <c r="H1" s="658"/>
    </row>
    <row r="2" spans="2:8" ht="54.75" customHeight="1" x14ac:dyDescent="0.25">
      <c r="B2" s="659" t="s">
        <v>153</v>
      </c>
      <c r="C2" s="659"/>
      <c r="D2" s="659"/>
      <c r="E2" s="659"/>
      <c r="F2" s="659"/>
      <c r="G2" s="659"/>
      <c r="H2" s="659"/>
    </row>
    <row r="3" spans="2:8" ht="8.25" customHeight="1" x14ac:dyDescent="0.25">
      <c r="B3" s="14"/>
      <c r="C3" s="14"/>
      <c r="D3" s="14"/>
      <c r="E3" s="14"/>
      <c r="F3" s="14"/>
      <c r="G3" s="14"/>
      <c r="H3" s="14"/>
    </row>
    <row r="4" spans="2:8" x14ac:dyDescent="0.25">
      <c r="B4" s="730" t="s">
        <v>31</v>
      </c>
      <c r="C4" s="730" t="s">
        <v>32</v>
      </c>
      <c r="D4" s="730" t="s">
        <v>30</v>
      </c>
      <c r="E4" s="730"/>
      <c r="F4" s="730"/>
      <c r="G4" s="730"/>
      <c r="H4" s="730" t="s">
        <v>36</v>
      </c>
    </row>
    <row r="5" spans="2:8" ht="24" x14ac:dyDescent="0.25">
      <c r="B5" s="730"/>
      <c r="C5" s="730"/>
      <c r="D5" s="16" t="s">
        <v>33</v>
      </c>
      <c r="E5" s="16" t="s">
        <v>37</v>
      </c>
      <c r="F5" s="109" t="s">
        <v>34</v>
      </c>
      <c r="G5" s="109" t="s">
        <v>35</v>
      </c>
      <c r="H5" s="730"/>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7" t="s">
        <v>38</v>
      </c>
      <c r="G11" s="737"/>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5"/>
      <c r="C21" s="659"/>
      <c r="D21" s="659"/>
      <c r="E21" s="659"/>
      <c r="F21" s="659"/>
      <c r="G21" s="659"/>
      <c r="H21" s="736"/>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46" t="s">
        <v>39</v>
      </c>
      <c r="G25" s="746"/>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47" t="s">
        <v>38</v>
      </c>
      <c r="G30" s="747"/>
      <c r="H30" s="128">
        <v>0</v>
      </c>
    </row>
    <row r="31" spans="2:8" x14ac:dyDescent="0.25">
      <c r="H31" s="50"/>
    </row>
    <row r="32" spans="2:8" x14ac:dyDescent="0.25">
      <c r="H32" s="50"/>
    </row>
    <row r="33" spans="5:8" x14ac:dyDescent="0.25">
      <c r="E33" s="728" t="s">
        <v>64</v>
      </c>
      <c r="F33" s="728"/>
      <c r="G33" s="72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28515625" defaultRowHeight="15" x14ac:dyDescent="0.25"/>
  <cols>
    <col min="1" max="1" width="22.7109375" style="6" customWidth="1"/>
    <col min="2" max="2" width="27.5703125" style="6" customWidth="1"/>
    <col min="3" max="6" width="15.28515625" style="6" customWidth="1"/>
    <col min="7" max="7" width="17" style="6" customWidth="1"/>
    <col min="8" max="8" width="2.5703125" style="6" customWidth="1"/>
    <col min="9" max="16384" width="9.28515625" style="6"/>
  </cols>
  <sheetData>
    <row r="1" spans="1:7" ht="20.25" customHeight="1" x14ac:dyDescent="0.25">
      <c r="A1" s="658" t="s">
        <v>151</v>
      </c>
      <c r="B1" s="658"/>
      <c r="C1" s="658"/>
      <c r="D1" s="658"/>
      <c r="E1" s="658"/>
      <c r="F1" s="658"/>
      <c r="G1" s="658"/>
    </row>
    <row r="2" spans="1:7" ht="42" customHeight="1" x14ac:dyDescent="0.25">
      <c r="A2" s="516" t="s">
        <v>154</v>
      </c>
      <c r="B2" s="516"/>
      <c r="C2" s="516"/>
      <c r="D2" s="516"/>
      <c r="E2" s="516"/>
      <c r="F2" s="516"/>
      <c r="G2" s="516"/>
    </row>
    <row r="3" spans="1:7" x14ac:dyDescent="0.25">
      <c r="A3" s="14"/>
      <c r="B3" s="14"/>
      <c r="C3" s="14"/>
      <c r="D3" s="14"/>
      <c r="E3" s="14"/>
      <c r="F3" s="14"/>
      <c r="G3" s="14"/>
    </row>
    <row r="4" spans="1:7" ht="15" customHeight="1" x14ac:dyDescent="0.25">
      <c r="A4" s="730" t="s">
        <v>60</v>
      </c>
      <c r="B4" s="730"/>
      <c r="C4" s="730" t="s">
        <v>30</v>
      </c>
      <c r="D4" s="730"/>
      <c r="E4" s="730"/>
      <c r="F4" s="730"/>
      <c r="G4" s="748" t="s">
        <v>36</v>
      </c>
    </row>
    <row r="5" spans="1:7" x14ac:dyDescent="0.25">
      <c r="A5" s="730"/>
      <c r="B5" s="730"/>
      <c r="C5" s="109" t="s">
        <v>46</v>
      </c>
      <c r="D5" s="109" t="s">
        <v>45</v>
      </c>
      <c r="E5" s="109" t="s">
        <v>36</v>
      </c>
      <c r="F5" s="109" t="s">
        <v>35</v>
      </c>
      <c r="G5" s="74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7" t="s">
        <v>38</v>
      </c>
      <c r="F13" s="737"/>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28" t="s">
        <v>68</v>
      </c>
      <c r="E37" s="728"/>
      <c r="F37" s="728"/>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5" x14ac:dyDescent="0.25"/>
  <cols>
    <col min="1" max="1" width="2.71093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398" customFormat="1" x14ac:dyDescent="0.25">
      <c r="B1" s="398" t="str">
        <f>'Fringe Benefits'!B1</f>
        <v>Implementing Agency Name:</v>
      </c>
      <c r="I1" s="398" t="str">
        <f>'Subcontracts and Subawards'!I1</f>
        <v xml:space="preserve">Grant #: </v>
      </c>
    </row>
    <row r="2" spans="1:12" ht="21.75" customHeight="1" x14ac:dyDescent="0.25">
      <c r="B2" s="658" t="s">
        <v>151</v>
      </c>
      <c r="C2" s="658"/>
      <c r="D2" s="658"/>
      <c r="E2" s="658"/>
      <c r="F2" s="658"/>
      <c r="G2" s="658"/>
      <c r="H2" s="658"/>
      <c r="I2" s="658"/>
      <c r="J2" s="658"/>
    </row>
    <row r="3" spans="1:12" ht="69.75" customHeight="1" x14ac:dyDescent="0.25">
      <c r="B3" s="723" t="s">
        <v>258</v>
      </c>
      <c r="C3" s="723"/>
      <c r="D3" s="723"/>
      <c r="E3" s="723"/>
      <c r="F3" s="723"/>
      <c r="G3" s="723"/>
      <c r="H3" s="723"/>
      <c r="I3" s="723"/>
      <c r="J3" s="723"/>
    </row>
    <row r="4" spans="1:12" ht="15" customHeight="1" x14ac:dyDescent="0.25">
      <c r="B4" s="665" t="s">
        <v>60</v>
      </c>
      <c r="C4" s="680"/>
      <c r="D4" s="680"/>
      <c r="E4" s="680"/>
      <c r="F4" s="680" t="s">
        <v>30</v>
      </c>
      <c r="G4" s="667"/>
      <c r="H4" s="665" t="s">
        <v>187</v>
      </c>
      <c r="I4" s="667" t="s">
        <v>188</v>
      </c>
      <c r="J4" s="669" t="s">
        <v>176</v>
      </c>
    </row>
    <row r="5" spans="1:12" ht="15" customHeight="1" x14ac:dyDescent="0.25">
      <c r="B5" s="694"/>
      <c r="C5" s="684"/>
      <c r="D5" s="684"/>
      <c r="E5" s="684"/>
      <c r="F5" s="145" t="s">
        <v>69</v>
      </c>
      <c r="G5" s="147" t="s">
        <v>70</v>
      </c>
      <c r="H5" s="694"/>
      <c r="I5" s="696"/>
      <c r="J5" s="699"/>
    </row>
    <row r="6" spans="1:12" ht="33.75" customHeight="1" x14ac:dyDescent="0.25">
      <c r="B6" s="751"/>
      <c r="C6" s="752"/>
      <c r="D6" s="752"/>
      <c r="E6" s="752"/>
      <c r="F6" s="248"/>
      <c r="G6" s="249"/>
      <c r="H6" s="250">
        <f>J6</f>
        <v>0</v>
      </c>
      <c r="I6" s="251"/>
      <c r="J6" s="252">
        <f>ROUND(F6*G6,0)</f>
        <v>0</v>
      </c>
      <c r="L6" s="424"/>
    </row>
    <row r="7" spans="1:12" x14ac:dyDescent="0.25">
      <c r="B7" s="6"/>
      <c r="C7" s="6"/>
      <c r="D7" s="6"/>
      <c r="E7" s="6"/>
      <c r="F7" s="733"/>
      <c r="G7" s="733"/>
      <c r="H7" s="134"/>
      <c r="I7" s="134"/>
      <c r="J7" s="47"/>
    </row>
    <row r="8" spans="1:12" s="300" customFormat="1" x14ac:dyDescent="0.25">
      <c r="B8" s="404" t="s">
        <v>265</v>
      </c>
      <c r="C8" s="6"/>
      <c r="D8" s="6"/>
      <c r="E8" s="6"/>
      <c r="F8" s="301"/>
      <c r="G8" s="301"/>
      <c r="H8" s="301"/>
      <c r="I8" s="301"/>
      <c r="J8" s="47"/>
    </row>
    <row r="9" spans="1:12" s="259" customFormat="1" x14ac:dyDescent="0.25"/>
    <row r="10" spans="1:12" s="259" customFormat="1" x14ac:dyDescent="0.25"/>
    <row r="11" spans="1:12" s="259" customFormat="1" x14ac:dyDescent="0.25"/>
    <row r="12" spans="1:12" s="259" customFormat="1" ht="106.5" customHeight="1" x14ac:dyDescent="0.25">
      <c r="A12" s="258"/>
      <c r="B12" s="750" t="s">
        <v>239</v>
      </c>
      <c r="C12" s="750"/>
      <c r="D12" s="750"/>
      <c r="E12" s="750"/>
      <c r="F12" s="750"/>
      <c r="G12" s="750"/>
      <c r="H12" s="750"/>
      <c r="I12" s="750"/>
      <c r="J12" s="750"/>
      <c r="L12" s="425"/>
    </row>
    <row r="13" spans="1:12" s="259" customFormat="1" x14ac:dyDescent="0.25">
      <c r="A13" s="7"/>
      <c r="B13" s="9"/>
      <c r="C13" s="9"/>
      <c r="D13" s="9"/>
      <c r="E13" s="9"/>
      <c r="F13" s="9"/>
      <c r="G13" s="9"/>
      <c r="H13" s="9"/>
      <c r="I13" s="9"/>
      <c r="L13" s="425"/>
    </row>
    <row r="14" spans="1:12" s="259" customFormat="1" x14ac:dyDescent="0.25">
      <c r="C14" s="165" t="s">
        <v>9</v>
      </c>
      <c r="D14" s="167"/>
      <c r="E14" s="9"/>
      <c r="F14" s="9"/>
      <c r="G14" s="165" t="s">
        <v>9</v>
      </c>
      <c r="H14" s="9"/>
      <c r="I14" s="9"/>
      <c r="J14" s="9"/>
      <c r="K14" s="9"/>
      <c r="L14" s="424"/>
    </row>
    <row r="15" spans="1:12" s="259" customFormat="1" x14ac:dyDescent="0.25">
      <c r="C15" s="7" t="s">
        <v>10</v>
      </c>
      <c r="D15" s="9"/>
      <c r="E15" s="9"/>
      <c r="F15" s="9"/>
      <c r="G15" s="7" t="s">
        <v>10</v>
      </c>
      <c r="H15" s="9"/>
      <c r="I15" s="9"/>
      <c r="J15" s="9"/>
      <c r="K15" s="9"/>
    </row>
    <row r="16" spans="1:12" s="259" customFormat="1" x14ac:dyDescent="0.25">
      <c r="C16" s="7"/>
      <c r="D16" s="9"/>
      <c r="E16" s="9"/>
      <c r="F16" s="9"/>
      <c r="G16" s="7"/>
      <c r="H16" s="9"/>
      <c r="I16" s="9"/>
      <c r="J16" s="9"/>
      <c r="K16" s="9"/>
    </row>
    <row r="17" spans="2:11" s="259" customFormat="1" x14ac:dyDescent="0.25">
      <c r="C17" s="165" t="s">
        <v>9</v>
      </c>
      <c r="D17" s="9"/>
      <c r="E17" s="9"/>
      <c r="F17" s="9"/>
      <c r="G17" s="165" t="s">
        <v>9</v>
      </c>
      <c r="H17" s="9"/>
      <c r="I17" s="9"/>
      <c r="J17" s="9"/>
      <c r="K17" s="9"/>
    </row>
    <row r="18" spans="2:11" s="259" customFormat="1" x14ac:dyDescent="0.25">
      <c r="C18" s="7" t="s">
        <v>11</v>
      </c>
      <c r="D18" s="9"/>
      <c r="E18" s="9"/>
      <c r="F18" s="9"/>
      <c r="G18" s="7" t="s">
        <v>11</v>
      </c>
      <c r="H18" s="9"/>
      <c r="I18" s="9"/>
      <c r="J18" s="9"/>
      <c r="K18" s="9"/>
    </row>
    <row r="19" spans="2:11" s="259" customFormat="1" x14ac:dyDescent="0.25">
      <c r="C19" s="7"/>
      <c r="D19" s="9"/>
      <c r="E19" s="9"/>
      <c r="F19" s="9"/>
      <c r="G19" s="7"/>
      <c r="H19" s="9"/>
      <c r="I19" s="9"/>
      <c r="J19" s="9"/>
      <c r="K19" s="9"/>
    </row>
    <row r="20" spans="2:11" s="259" customFormat="1" x14ac:dyDescent="0.25">
      <c r="C20" s="165" t="s">
        <v>9</v>
      </c>
      <c r="D20" s="9"/>
      <c r="E20" s="9"/>
      <c r="F20" s="9"/>
      <c r="G20" s="165" t="s">
        <v>9</v>
      </c>
      <c r="H20" s="9"/>
      <c r="I20" s="9"/>
      <c r="J20" s="9"/>
      <c r="K20" s="9"/>
    </row>
    <row r="21" spans="2:11" s="259" customFormat="1" x14ac:dyDescent="0.25">
      <c r="C21" s="7" t="s">
        <v>12</v>
      </c>
      <c r="D21" s="9"/>
      <c r="E21" s="9"/>
      <c r="F21" s="9"/>
      <c r="G21" s="7" t="s">
        <v>12</v>
      </c>
      <c r="H21" s="9"/>
      <c r="I21" s="9"/>
      <c r="J21" s="9"/>
      <c r="K21" s="9"/>
    </row>
    <row r="22" spans="2:11" s="259" customFormat="1" x14ac:dyDescent="0.25">
      <c r="C22" s="7"/>
      <c r="D22" s="9"/>
      <c r="E22" s="9"/>
      <c r="F22" s="9"/>
      <c r="G22" s="7"/>
      <c r="H22" s="9"/>
      <c r="I22" s="9"/>
      <c r="J22" s="9"/>
      <c r="K22" s="9"/>
    </row>
    <row r="23" spans="2:11" s="259" customFormat="1" x14ac:dyDescent="0.25">
      <c r="C23" s="165" t="s">
        <v>9</v>
      </c>
      <c r="D23" s="9"/>
      <c r="E23" s="9"/>
      <c r="F23" s="9"/>
      <c r="G23" s="165" t="s">
        <v>9</v>
      </c>
      <c r="H23" s="9"/>
      <c r="I23" s="9"/>
      <c r="J23" s="9"/>
      <c r="K23" s="9"/>
    </row>
    <row r="24" spans="2:11" s="259" customFormat="1" x14ac:dyDescent="0.25">
      <c r="C24" s="7" t="s">
        <v>13</v>
      </c>
      <c r="D24" s="9"/>
      <c r="E24" s="9"/>
      <c r="F24" s="9"/>
      <c r="G24" s="7" t="s">
        <v>13</v>
      </c>
      <c r="H24" s="9"/>
      <c r="I24" s="9"/>
      <c r="J24" s="9"/>
      <c r="K24" s="9"/>
    </row>
    <row r="25" spans="2:11" s="259" customFormat="1" x14ac:dyDescent="0.25">
      <c r="C25" s="7" t="s">
        <v>148</v>
      </c>
      <c r="D25" s="9"/>
      <c r="E25" s="9"/>
      <c r="F25" s="9"/>
      <c r="G25" s="7" t="s">
        <v>149</v>
      </c>
      <c r="H25" s="9"/>
      <c r="I25" s="9"/>
      <c r="J25" s="9"/>
      <c r="K25" s="9"/>
    </row>
    <row r="26" spans="2:11" s="259" customFormat="1" x14ac:dyDescent="0.25">
      <c r="C26" s="7"/>
      <c r="D26" s="9"/>
      <c r="E26" s="9"/>
      <c r="F26" s="9"/>
      <c r="G26" s="7"/>
      <c r="H26" s="9"/>
      <c r="I26" s="9"/>
      <c r="J26" s="9"/>
      <c r="K26" s="9"/>
    </row>
    <row r="27" spans="2:11" s="259" customFormat="1" x14ac:dyDescent="0.25">
      <c r="C27" s="165" t="s">
        <v>9</v>
      </c>
      <c r="G27" s="165" t="s">
        <v>9</v>
      </c>
    </row>
    <row r="28" spans="2:11" s="259" customFormat="1" x14ac:dyDescent="0.25">
      <c r="C28" s="7" t="s">
        <v>223</v>
      </c>
      <c r="G28" s="7" t="s">
        <v>223</v>
      </c>
    </row>
    <row r="29" spans="2:11" s="259" customFormat="1" x14ac:dyDescent="0.25">
      <c r="C29" s="6"/>
      <c r="D29" s="6"/>
      <c r="E29" s="6"/>
      <c r="F29" s="6"/>
      <c r="G29" s="6"/>
      <c r="H29" s="64"/>
      <c r="I29" s="64"/>
      <c r="J29" s="64"/>
      <c r="K29" s="64"/>
    </row>
    <row r="30" spans="2:11" s="259" customFormat="1" x14ac:dyDescent="0.25">
      <c r="B30" s="6"/>
      <c r="C30" s="6"/>
      <c r="D30" s="6"/>
      <c r="E30" s="6"/>
      <c r="F30" s="6"/>
      <c r="G30" s="64"/>
      <c r="H30" s="64"/>
      <c r="I30" s="64"/>
      <c r="J30" s="64"/>
    </row>
    <row r="31" spans="2:11" s="259" customFormat="1" x14ac:dyDescent="0.25">
      <c r="B31" s="6"/>
      <c r="C31" s="6"/>
      <c r="D31" s="6"/>
      <c r="E31" s="6"/>
      <c r="F31" s="6"/>
      <c r="G31" s="64"/>
      <c r="H31" s="64"/>
      <c r="I31" s="64"/>
      <c r="J31" s="64"/>
    </row>
    <row r="32" spans="2:11" s="259" customFormat="1" x14ac:dyDescent="0.25">
      <c r="B32" s="6"/>
      <c r="C32" s="6"/>
      <c r="D32" s="6"/>
      <c r="E32" s="6"/>
      <c r="F32" s="6"/>
      <c r="G32" s="64"/>
      <c r="H32" s="64"/>
      <c r="I32" s="64"/>
      <c r="J32" s="64"/>
    </row>
    <row r="33" spans="2:12" s="259" customFormat="1" x14ac:dyDescent="0.25">
      <c r="B33" s="6"/>
      <c r="C33" s="6"/>
      <c r="D33" s="6"/>
      <c r="E33" s="6"/>
      <c r="F33" s="6"/>
      <c r="G33" s="64"/>
      <c r="H33" s="64"/>
      <c r="I33" s="64"/>
      <c r="J33" s="64"/>
    </row>
    <row r="34" spans="2:12" s="259" customFormat="1" x14ac:dyDescent="0.25">
      <c r="B34" s="6"/>
      <c r="C34" s="6"/>
      <c r="D34" s="6"/>
      <c r="E34" s="6"/>
      <c r="F34" s="6"/>
      <c r="G34" s="64"/>
      <c r="H34" s="64"/>
      <c r="I34" s="64"/>
      <c r="J34" s="64"/>
    </row>
    <row r="35" spans="2:12" s="25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I16" sqref="I16"/>
    </sheetView>
  </sheetViews>
  <sheetFormatPr defaultColWidth="9.28515625" defaultRowHeight="15" x14ac:dyDescent="0.25"/>
  <cols>
    <col min="1" max="7" width="18.28515625" style="6" customWidth="1"/>
    <col min="8" max="8" width="2.28515625" style="6" customWidth="1"/>
    <col min="9" max="16384" width="9.28515625" style="6"/>
  </cols>
  <sheetData>
    <row r="1" spans="1:9" s="108" customFormat="1" x14ac:dyDescent="0.25">
      <c r="A1" s="108" t="str">
        <f>'Indirect Costs '!B1</f>
        <v>Implementing Agency Name:</v>
      </c>
      <c r="F1" s="108" t="str">
        <f>'Indirect Costs '!I1</f>
        <v xml:space="preserve">Grant #: </v>
      </c>
    </row>
    <row r="2" spans="1:9" ht="20.25" customHeight="1" x14ac:dyDescent="0.25">
      <c r="A2" s="658" t="s">
        <v>151</v>
      </c>
      <c r="B2" s="658"/>
      <c r="C2" s="658"/>
      <c r="D2" s="658"/>
      <c r="E2" s="658"/>
      <c r="F2" s="658"/>
      <c r="G2" s="658"/>
    </row>
    <row r="3" spans="1:9" ht="39" customHeight="1" x14ac:dyDescent="0.25">
      <c r="A3" s="673" t="s">
        <v>285</v>
      </c>
      <c r="B3" s="673"/>
      <c r="C3" s="673"/>
      <c r="D3" s="673"/>
      <c r="E3" s="673"/>
      <c r="F3" s="673"/>
      <c r="G3" s="673"/>
      <c r="H3" s="39"/>
      <c r="I3" s="39"/>
    </row>
    <row r="4" spans="1:9" x14ac:dyDescent="0.25">
      <c r="A4" s="759" t="s">
        <v>7</v>
      </c>
      <c r="B4" s="760"/>
      <c r="C4" s="760"/>
      <c r="D4" s="760"/>
      <c r="E4" s="324" t="s">
        <v>187</v>
      </c>
      <c r="F4" s="325" t="s">
        <v>190</v>
      </c>
      <c r="G4" s="326" t="s">
        <v>182</v>
      </c>
      <c r="I4" s="14"/>
    </row>
    <row r="5" spans="1:9" x14ac:dyDescent="0.25">
      <c r="A5" s="761" t="s">
        <v>305</v>
      </c>
      <c r="B5" s="762"/>
      <c r="C5" s="762"/>
      <c r="D5" s="762"/>
      <c r="E5" s="323">
        <f>' Personnel'!H18</f>
        <v>0</v>
      </c>
      <c r="F5" s="323">
        <f>' Personnel'!I18</f>
        <v>0</v>
      </c>
      <c r="G5" s="327">
        <f>' Personnel'!J18</f>
        <v>0</v>
      </c>
      <c r="H5" s="123"/>
      <c r="I5" s="14"/>
    </row>
    <row r="6" spans="1:9" x14ac:dyDescent="0.25">
      <c r="A6" s="753" t="s">
        <v>306</v>
      </c>
      <c r="B6" s="754"/>
      <c r="C6" s="754"/>
      <c r="D6" s="754"/>
      <c r="E6" s="323">
        <f>'Fringe Benefits'!M19</f>
        <v>0</v>
      </c>
      <c r="F6" s="321">
        <f>'Fringe Benefits'!N19</f>
        <v>0</v>
      </c>
      <c r="G6" s="328">
        <f>'Fringe Benefits'!O19</f>
        <v>0</v>
      </c>
      <c r="H6" s="123"/>
      <c r="I6" s="14"/>
    </row>
    <row r="7" spans="1:9" x14ac:dyDescent="0.25">
      <c r="A7" s="753" t="s">
        <v>307</v>
      </c>
      <c r="B7" s="754"/>
      <c r="C7" s="754"/>
      <c r="D7" s="754"/>
      <c r="E7" s="321">
        <f>Travel!J18</f>
        <v>0</v>
      </c>
      <c r="F7" s="321">
        <f>Travel!K18</f>
        <v>0</v>
      </c>
      <c r="G7" s="328">
        <f>Travel!L18</f>
        <v>0</v>
      </c>
      <c r="H7" s="123"/>
      <c r="I7" s="14"/>
    </row>
    <row r="8" spans="1:9" x14ac:dyDescent="0.25">
      <c r="A8" s="753" t="s">
        <v>308</v>
      </c>
      <c r="B8" s="754"/>
      <c r="C8" s="754"/>
      <c r="D8" s="754"/>
      <c r="E8" s="321">
        <f>'Equipment '!H15</f>
        <v>0</v>
      </c>
      <c r="F8" s="321">
        <f>'Equipment '!I15</f>
        <v>0</v>
      </c>
      <c r="G8" s="328">
        <f>'Equipment '!J15</f>
        <v>0</v>
      </c>
      <c r="H8" s="123"/>
      <c r="I8" s="14"/>
    </row>
    <row r="9" spans="1:9" x14ac:dyDescent="0.25">
      <c r="A9" s="753" t="s">
        <v>309</v>
      </c>
      <c r="B9" s="754"/>
      <c r="C9" s="754"/>
      <c r="D9" s="754"/>
      <c r="E9" s="321">
        <f>Supplies!I16</f>
        <v>0</v>
      </c>
      <c r="F9" s="321">
        <f>Supplies!J16</f>
        <v>0</v>
      </c>
      <c r="G9" s="328">
        <f>Supplies!K16</f>
        <v>0</v>
      </c>
      <c r="H9" s="123"/>
      <c r="I9" s="14"/>
    </row>
    <row r="10" spans="1:9" x14ac:dyDescent="0.25">
      <c r="A10" s="753" t="s">
        <v>310</v>
      </c>
      <c r="B10" s="754"/>
      <c r="C10" s="754"/>
      <c r="D10" s="754"/>
      <c r="E10" s="321">
        <f>'Subcontracts and Subawards'!H23</f>
        <v>0</v>
      </c>
      <c r="F10" s="321">
        <f>'Subcontracts and Subawards'!I23</f>
        <v>0</v>
      </c>
      <c r="G10" s="328">
        <f>'Subcontracts and Subawards'!J23</f>
        <v>0</v>
      </c>
      <c r="H10" s="123"/>
      <c r="I10" s="14"/>
    </row>
    <row r="11" spans="1:9" hidden="1" x14ac:dyDescent="0.25">
      <c r="A11" s="753" t="s">
        <v>14</v>
      </c>
      <c r="B11" s="754"/>
      <c r="C11" s="754"/>
      <c r="D11" s="754"/>
      <c r="E11" s="322"/>
      <c r="F11" s="322"/>
      <c r="G11" s="329"/>
      <c r="H11" s="123"/>
      <c r="I11" s="14"/>
    </row>
    <row r="12" spans="1:9" hidden="1" x14ac:dyDescent="0.25">
      <c r="A12" s="753" t="s">
        <v>15</v>
      </c>
      <c r="B12" s="754"/>
      <c r="C12" s="754"/>
      <c r="D12" s="754"/>
      <c r="E12" s="322"/>
      <c r="F12" s="322"/>
      <c r="G12" s="329"/>
      <c r="H12" s="123"/>
      <c r="I12" s="14"/>
    </row>
    <row r="13" spans="1:9" x14ac:dyDescent="0.25">
      <c r="A13" s="753" t="s">
        <v>311</v>
      </c>
      <c r="B13" s="754"/>
      <c r="C13" s="754"/>
      <c r="D13" s="754"/>
      <c r="E13" s="321">
        <f>'Rent and Utilities'!H19</f>
        <v>0</v>
      </c>
      <c r="F13" s="321">
        <f>'Rent and Utilities'!I19</f>
        <v>0</v>
      </c>
      <c r="G13" s="328">
        <f>'Rent and Utilities'!J19</f>
        <v>0</v>
      </c>
      <c r="H13" s="123"/>
      <c r="I13" s="14"/>
    </row>
    <row r="14" spans="1:9" hidden="1" x14ac:dyDescent="0.25">
      <c r="A14" s="753" t="s">
        <v>71</v>
      </c>
      <c r="B14" s="754"/>
      <c r="C14" s="754"/>
      <c r="D14" s="754"/>
      <c r="E14" s="321"/>
      <c r="F14" s="321"/>
      <c r="G14" s="328"/>
      <c r="H14" s="123"/>
      <c r="I14" s="14"/>
    </row>
    <row r="15" spans="1:9" x14ac:dyDescent="0.25">
      <c r="A15" s="753" t="s">
        <v>312</v>
      </c>
      <c r="B15" s="754"/>
      <c r="C15" s="754"/>
      <c r="D15" s="754"/>
      <c r="E15" s="321">
        <f>'Telecommunications '!G19</f>
        <v>0</v>
      </c>
      <c r="F15" s="321">
        <f>'Telecommunications '!H19</f>
        <v>0</v>
      </c>
      <c r="G15" s="328">
        <f>'Telecommunications '!I19</f>
        <v>0</v>
      </c>
      <c r="H15" s="124"/>
      <c r="I15" s="14"/>
    </row>
    <row r="16" spans="1:9" x14ac:dyDescent="0.25">
      <c r="A16" s="753" t="s">
        <v>313</v>
      </c>
      <c r="B16" s="754"/>
      <c r="C16" s="754"/>
      <c r="D16" s="754"/>
      <c r="E16" s="321">
        <f>'Training &amp; Education'!G19</f>
        <v>0</v>
      </c>
      <c r="F16" s="321">
        <f>'Training &amp; Education'!H19</f>
        <v>0</v>
      </c>
      <c r="G16" s="328">
        <f>'Training &amp; Education'!I19</f>
        <v>0</v>
      </c>
      <c r="H16" s="124"/>
      <c r="I16" s="14"/>
    </row>
    <row r="17" spans="1:9" hidden="1" x14ac:dyDescent="0.25">
      <c r="A17" s="753" t="s">
        <v>73</v>
      </c>
      <c r="B17" s="754"/>
      <c r="C17" s="754"/>
      <c r="D17" s="754"/>
      <c r="E17" s="321"/>
      <c r="F17" s="321"/>
      <c r="G17" s="328"/>
      <c r="H17" s="124"/>
      <c r="I17" s="14"/>
    </row>
    <row r="18" spans="1:9" hidden="1" x14ac:dyDescent="0.25">
      <c r="A18" s="753" t="s">
        <v>74</v>
      </c>
      <c r="B18" s="754"/>
      <c r="C18" s="754"/>
      <c r="D18" s="754"/>
      <c r="E18" s="321"/>
      <c r="F18" s="321"/>
      <c r="G18" s="328"/>
      <c r="H18" s="124"/>
      <c r="I18" s="14"/>
    </row>
    <row r="19" spans="1:9" hidden="1" x14ac:dyDescent="0.25">
      <c r="A19" s="753" t="s">
        <v>75</v>
      </c>
      <c r="B19" s="754"/>
      <c r="C19" s="754"/>
      <c r="D19" s="754"/>
      <c r="E19" s="321"/>
      <c r="F19" s="321"/>
      <c r="G19" s="328"/>
      <c r="H19" s="124"/>
      <c r="I19" s="14"/>
    </row>
    <row r="20" spans="1:9" ht="15.75" thickBot="1" x14ac:dyDescent="0.3">
      <c r="A20" s="755" t="s">
        <v>314</v>
      </c>
      <c r="B20" s="756"/>
      <c r="C20" s="756"/>
      <c r="D20" s="756"/>
      <c r="E20" s="332">
        <f>'Indirect Costs '!H6</f>
        <v>0</v>
      </c>
      <c r="F20" s="332">
        <f>'Indirect Costs '!I6</f>
        <v>0</v>
      </c>
      <c r="G20" s="333">
        <f>'Indirect Costs '!J6</f>
        <v>0</v>
      </c>
      <c r="H20" s="124"/>
      <c r="I20" s="14"/>
    </row>
    <row r="21" spans="1:9" ht="15.75" thickTop="1" x14ac:dyDescent="0.25">
      <c r="A21" s="757" t="s">
        <v>8</v>
      </c>
      <c r="B21" s="758"/>
      <c r="C21" s="758"/>
      <c r="D21" s="758"/>
      <c r="E21" s="330">
        <f>SUM(E5:E20)</f>
        <v>0</v>
      </c>
      <c r="F21" s="330">
        <f t="shared" ref="F21:G21" si="0">SUM(F5:F20)</f>
        <v>0</v>
      </c>
      <c r="G21" s="331">
        <f t="shared" si="0"/>
        <v>0</v>
      </c>
      <c r="H21" s="108"/>
      <c r="I21" s="108"/>
    </row>
    <row r="23" spans="1:9" x14ac:dyDescent="0.2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28515625" defaultRowHeight="15" x14ac:dyDescent="0.25"/>
  <cols>
    <col min="1" max="2" width="33.42578125" style="163" customWidth="1"/>
    <col min="3" max="4" width="25.7109375" style="163" customWidth="1"/>
    <col min="5" max="6" width="24.42578125" style="163" customWidth="1"/>
    <col min="7" max="9" width="14.42578125" style="163" customWidth="1"/>
    <col min="10" max="16384" width="9.28515625" style="163"/>
  </cols>
  <sheetData>
    <row r="1" spans="1:9" ht="44.25" customHeight="1" thickTop="1" thickBot="1" x14ac:dyDescent="0.3">
      <c r="A1" s="773" t="s">
        <v>209</v>
      </c>
      <c r="B1" s="774"/>
      <c r="C1" s="473" t="s">
        <v>230</v>
      </c>
      <c r="D1" s="775"/>
      <c r="E1" s="545" t="s">
        <v>183</v>
      </c>
      <c r="F1" s="546"/>
    </row>
    <row r="2" spans="1:9" ht="16.5" customHeight="1" thickTop="1" thickBot="1" x14ac:dyDescent="0.3">
      <c r="A2" s="776" t="str">
        <f>'Section A - ICJIA Funds'!A2:B2</f>
        <v>Implementing Agency Name:</v>
      </c>
      <c r="B2" s="777"/>
      <c r="C2" s="776" t="str">
        <f>'Section A - ICJIA Funds'!C2:D2</f>
        <v xml:space="preserve">UEI#: </v>
      </c>
      <c r="D2" s="777"/>
      <c r="E2" s="177" t="str">
        <f>'Section A - ICJIA Funds'!E2</f>
        <v xml:space="preserve">NOFO ID: </v>
      </c>
      <c r="F2" s="177" t="str">
        <f>'Section A - ICJIA Funds'!F2</f>
        <v xml:space="preserve">Grant #: </v>
      </c>
    </row>
    <row r="3" spans="1:9" ht="45.75" customHeight="1" thickTop="1" thickBot="1" x14ac:dyDescent="0.3">
      <c r="A3" s="550" t="str">
        <f>'Section A - ICJIA Funds'!A3:B3</f>
        <v>CFSA Number: 546-00-3380</v>
      </c>
      <c r="B3" s="552"/>
      <c r="C3" s="550" t="str">
        <f>'Section A - ICJIA Funds'!C3:D3</f>
        <v>CSFA Short Description: CVIPI</v>
      </c>
      <c r="D3" s="552"/>
      <c r="E3" s="177" t="str">
        <f>'Section A - ICJIA Funds'!E3</f>
        <v>State Fiscal Year(s): SFY25</v>
      </c>
      <c r="F3" s="177" t="str">
        <f>'Section A - ICJIA Funds'!F3</f>
        <v>Project Period:  7-1-14 to 6-30-25</v>
      </c>
    </row>
    <row r="4" spans="1:9" ht="15.75" thickTop="1" x14ac:dyDescent="0.25">
      <c r="A4" s="255"/>
      <c r="B4" s="255"/>
      <c r="C4" s="255"/>
      <c r="D4" s="255"/>
      <c r="E4" s="255"/>
    </row>
    <row r="5" spans="1:9" x14ac:dyDescent="0.25">
      <c r="A5" s="256"/>
      <c r="B5" s="255"/>
      <c r="C5" s="255"/>
      <c r="D5" s="255"/>
      <c r="E5" s="255"/>
      <c r="F5" s="255"/>
      <c r="G5" s="255"/>
      <c r="H5" s="255"/>
      <c r="I5" s="255"/>
    </row>
    <row r="6" spans="1:9" ht="18.75" x14ac:dyDescent="0.3">
      <c r="A6" s="257" t="s">
        <v>227</v>
      </c>
      <c r="B6" s="255"/>
      <c r="C6" s="255"/>
      <c r="D6" s="255"/>
      <c r="E6" s="255"/>
      <c r="F6" s="255"/>
      <c r="G6" s="255"/>
      <c r="H6" s="255"/>
      <c r="I6" s="255"/>
    </row>
    <row r="7" spans="1:9" ht="15.75" thickBot="1" x14ac:dyDescent="0.3">
      <c r="A7" s="778" t="s">
        <v>210</v>
      </c>
      <c r="B7" s="778"/>
      <c r="C7" s="778"/>
      <c r="D7" s="778"/>
      <c r="E7" s="778"/>
      <c r="F7" s="778"/>
      <c r="G7" s="255"/>
      <c r="H7" s="255"/>
      <c r="I7" s="255"/>
    </row>
    <row r="8" spans="1:9" s="376" customFormat="1" x14ac:dyDescent="0.25">
      <c r="A8" s="374" t="s">
        <v>294</v>
      </c>
      <c r="B8" s="768" t="s">
        <v>212</v>
      </c>
      <c r="C8" s="769"/>
      <c r="D8" s="769" t="s">
        <v>213</v>
      </c>
      <c r="E8" s="770"/>
      <c r="F8" s="375" t="s">
        <v>138</v>
      </c>
    </row>
    <row r="9" spans="1:9" s="376" customFormat="1" x14ac:dyDescent="0.25">
      <c r="A9" s="377"/>
      <c r="B9" s="763"/>
      <c r="C9" s="764"/>
      <c r="D9" s="763"/>
      <c r="E9" s="764"/>
      <c r="F9" s="378"/>
    </row>
    <row r="10" spans="1:9" s="376" customFormat="1" x14ac:dyDescent="0.25">
      <c r="A10" s="379" t="s">
        <v>296</v>
      </c>
      <c r="B10" s="763" t="s">
        <v>215</v>
      </c>
      <c r="C10" s="765"/>
      <c r="D10" s="765" t="s">
        <v>214</v>
      </c>
      <c r="E10" s="764"/>
      <c r="F10" s="378" t="s">
        <v>138</v>
      </c>
    </row>
    <row r="11" spans="1:9" s="376" customFormat="1" ht="15.75" thickBot="1" x14ac:dyDescent="0.3">
      <c r="A11" s="380"/>
      <c r="B11" s="766"/>
      <c r="C11" s="767"/>
      <c r="D11" s="766"/>
      <c r="E11" s="767"/>
      <c r="F11" s="381"/>
    </row>
    <row r="12" spans="1:9" s="376" customFormat="1" x14ac:dyDescent="0.25">
      <c r="A12" s="382"/>
      <c r="B12" s="383"/>
      <c r="C12" s="384"/>
      <c r="D12" s="384"/>
      <c r="E12" s="384"/>
      <c r="F12" s="384"/>
    </row>
    <row r="13" spans="1:9" s="376" customFormat="1" x14ac:dyDescent="0.25">
      <c r="A13" s="382"/>
      <c r="B13" s="383"/>
      <c r="C13" s="384"/>
      <c r="D13" s="384"/>
      <c r="E13" s="384"/>
      <c r="F13" s="384"/>
    </row>
    <row r="14" spans="1:9" s="376" customFormat="1" ht="15.75" thickBot="1" x14ac:dyDescent="0.3">
      <c r="A14" s="772" t="s">
        <v>211</v>
      </c>
      <c r="B14" s="772"/>
      <c r="C14" s="772"/>
      <c r="D14" s="772"/>
      <c r="E14" s="772"/>
      <c r="F14" s="772"/>
    </row>
    <row r="15" spans="1:9" s="376" customFormat="1" x14ac:dyDescent="0.25">
      <c r="A15" s="374" t="s">
        <v>297</v>
      </c>
      <c r="B15" s="768" t="s">
        <v>212</v>
      </c>
      <c r="C15" s="769"/>
      <c r="D15" s="769" t="s">
        <v>213</v>
      </c>
      <c r="E15" s="770"/>
      <c r="F15" s="375" t="s">
        <v>138</v>
      </c>
    </row>
    <row r="16" spans="1:9" s="376" customFormat="1" x14ac:dyDescent="0.25">
      <c r="A16" s="377"/>
      <c r="B16" s="763"/>
      <c r="C16" s="764"/>
      <c r="D16" s="763"/>
      <c r="E16" s="764"/>
      <c r="F16" s="378"/>
    </row>
    <row r="17" spans="1:14" s="376" customFormat="1" x14ac:dyDescent="0.25">
      <c r="A17" s="379" t="s">
        <v>296</v>
      </c>
      <c r="B17" s="763" t="s">
        <v>215</v>
      </c>
      <c r="C17" s="765"/>
      <c r="D17" s="765" t="s">
        <v>214</v>
      </c>
      <c r="E17" s="764"/>
      <c r="F17" s="378" t="s">
        <v>138</v>
      </c>
    </row>
    <row r="18" spans="1:14" s="376" customFormat="1" ht="15.75" thickBot="1" x14ac:dyDescent="0.3">
      <c r="A18" s="380"/>
      <c r="B18" s="766"/>
      <c r="C18" s="767"/>
      <c r="D18" s="766"/>
      <c r="E18" s="767"/>
      <c r="F18" s="381"/>
    </row>
    <row r="19" spans="1:14" s="376" customFormat="1" x14ac:dyDescent="0.25">
      <c r="A19" s="382"/>
      <c r="B19" s="383"/>
      <c r="C19" s="384"/>
      <c r="D19" s="384"/>
      <c r="E19" s="384"/>
      <c r="F19" s="384"/>
    </row>
    <row r="20" spans="1:14" s="376" customFormat="1" ht="15.75" thickBot="1" x14ac:dyDescent="0.3">
      <c r="A20" s="772" t="s">
        <v>211</v>
      </c>
      <c r="B20" s="772"/>
      <c r="C20" s="772"/>
      <c r="D20" s="772"/>
      <c r="E20" s="772"/>
      <c r="F20" s="772"/>
    </row>
    <row r="21" spans="1:14" s="376" customFormat="1" x14ac:dyDescent="0.25">
      <c r="A21" s="374" t="s">
        <v>297</v>
      </c>
      <c r="B21" s="768" t="s">
        <v>212</v>
      </c>
      <c r="C21" s="769"/>
      <c r="D21" s="769" t="s">
        <v>213</v>
      </c>
      <c r="E21" s="770"/>
      <c r="F21" s="375" t="s">
        <v>138</v>
      </c>
    </row>
    <row r="22" spans="1:14" s="376" customFormat="1" x14ac:dyDescent="0.25">
      <c r="A22" s="377"/>
      <c r="B22" s="763"/>
      <c r="C22" s="764"/>
      <c r="D22" s="763"/>
      <c r="E22" s="764"/>
      <c r="F22" s="378"/>
    </row>
    <row r="23" spans="1:14" s="386" customFormat="1" x14ac:dyDescent="0.25">
      <c r="A23" s="379" t="s">
        <v>296</v>
      </c>
      <c r="B23" s="780" t="s">
        <v>215</v>
      </c>
      <c r="C23" s="781"/>
      <c r="D23" s="781" t="s">
        <v>214</v>
      </c>
      <c r="E23" s="782"/>
      <c r="F23" s="385" t="s">
        <v>138</v>
      </c>
    </row>
    <row r="24" spans="1:14" s="376" customFormat="1" ht="15.75" thickBot="1" x14ac:dyDescent="0.3">
      <c r="A24" s="380"/>
      <c r="B24" s="766"/>
      <c r="C24" s="767"/>
      <c r="D24" s="766"/>
      <c r="E24" s="767"/>
      <c r="F24" s="381"/>
    </row>
    <row r="25" spans="1:14" s="376" customFormat="1" x14ac:dyDescent="0.25">
      <c r="A25" s="779"/>
      <c r="B25" s="779"/>
      <c r="J25" s="387"/>
      <c r="K25" s="387"/>
      <c r="L25" s="387"/>
      <c r="M25" s="387"/>
      <c r="N25" s="387"/>
    </row>
    <row r="26" spans="1:14" s="376" customFormat="1" x14ac:dyDescent="0.25">
      <c r="A26" s="388"/>
      <c r="B26" s="388"/>
      <c r="C26" s="388"/>
      <c r="D26" s="388"/>
      <c r="E26" s="388"/>
      <c r="F26" s="388"/>
      <c r="G26" s="388"/>
      <c r="H26" s="388"/>
      <c r="I26" s="388"/>
    </row>
    <row r="27" spans="1:14" s="376" customFormat="1" x14ac:dyDescent="0.25">
      <c r="A27" s="389" t="s">
        <v>120</v>
      </c>
      <c r="B27" s="390"/>
      <c r="C27" s="390"/>
      <c r="D27" s="390"/>
      <c r="E27" s="390"/>
      <c r="F27" s="390"/>
      <c r="G27" s="390"/>
      <c r="H27" s="390"/>
      <c r="I27" s="390"/>
    </row>
    <row r="28" spans="1:14" s="376" customFormat="1" ht="7.5" customHeight="1" x14ac:dyDescent="0.25">
      <c r="A28" s="391"/>
      <c r="B28" s="390"/>
      <c r="C28" s="390"/>
      <c r="D28" s="390"/>
      <c r="E28" s="390"/>
      <c r="F28" s="390"/>
      <c r="G28" s="390"/>
      <c r="H28" s="390"/>
      <c r="I28" s="390"/>
    </row>
    <row r="29" spans="1:14" s="376" customFormat="1" ht="49.5" customHeight="1" x14ac:dyDescent="0.25">
      <c r="A29" s="771" t="s">
        <v>123</v>
      </c>
      <c r="B29" s="771"/>
      <c r="C29" s="771"/>
      <c r="D29" s="771"/>
      <c r="E29" s="771"/>
      <c r="F29" s="771"/>
      <c r="G29" s="392"/>
      <c r="H29" s="392"/>
      <c r="I29" s="392"/>
    </row>
    <row r="30" spans="1:14" x14ac:dyDescent="0.25">
      <c r="A30" s="255"/>
      <c r="B30" s="255"/>
      <c r="C30" s="255"/>
      <c r="D30" s="255"/>
      <c r="E30" s="255"/>
      <c r="F30" s="255"/>
      <c r="G30" s="255"/>
      <c r="H30" s="255"/>
      <c r="I30" s="255"/>
    </row>
    <row r="31" spans="1:14" x14ac:dyDescent="0.25">
      <c r="A31" s="255"/>
      <c r="B31" s="255"/>
      <c r="C31" s="255"/>
      <c r="D31" s="255"/>
      <c r="E31" s="255"/>
      <c r="F31" s="255"/>
      <c r="G31" s="255"/>
      <c r="H31" s="255"/>
      <c r="I31" s="255"/>
    </row>
    <row r="32" spans="1:14" x14ac:dyDescent="0.25">
      <c r="A32" s="255"/>
      <c r="B32" s="255"/>
      <c r="C32" s="255"/>
      <c r="D32" s="255"/>
      <c r="E32" s="255"/>
      <c r="F32" s="255"/>
      <c r="G32" s="255"/>
      <c r="H32" s="255"/>
      <c r="I32" s="255"/>
    </row>
    <row r="33" spans="1:9" x14ac:dyDescent="0.25">
      <c r="A33" s="255"/>
      <c r="B33" s="255"/>
      <c r="C33" s="255"/>
      <c r="D33" s="255"/>
      <c r="E33" s="255"/>
      <c r="F33" s="255"/>
      <c r="G33" s="255"/>
      <c r="H33" s="255"/>
      <c r="I33" s="255"/>
    </row>
    <row r="34" spans="1:9" x14ac:dyDescent="0.25">
      <c r="A34" s="255"/>
      <c r="B34" s="255"/>
      <c r="C34" s="255"/>
      <c r="D34" s="255"/>
      <c r="E34" s="255"/>
      <c r="F34" s="255"/>
      <c r="G34" s="255"/>
      <c r="H34" s="255"/>
      <c r="I34" s="255"/>
    </row>
    <row r="35" spans="1:9" x14ac:dyDescent="0.25">
      <c r="A35" s="255"/>
      <c r="B35" s="255"/>
      <c r="C35" s="255"/>
      <c r="D35" s="255"/>
      <c r="E35" s="255"/>
      <c r="F35" s="255"/>
      <c r="G35" s="255"/>
      <c r="H35" s="255"/>
      <c r="I35" s="25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E3" sqref="E3"/>
    </sheetView>
  </sheetViews>
  <sheetFormatPr defaultColWidth="9.28515625" defaultRowHeight="15" x14ac:dyDescent="0.25"/>
  <cols>
    <col min="1" max="1" width="38.28515625" style="162" customWidth="1"/>
    <col min="2" max="2" width="8.5703125" style="153" customWidth="1"/>
    <col min="3" max="4" width="21.7109375" style="153" customWidth="1"/>
    <col min="5" max="6" width="23.42578125" style="153" customWidth="1"/>
    <col min="7" max="16384" width="9.28515625" style="153"/>
  </cols>
  <sheetData>
    <row r="1" spans="1:7" ht="26.25" customHeight="1" thickTop="1" thickBot="1" x14ac:dyDescent="0.3">
      <c r="A1" s="473" t="s">
        <v>0</v>
      </c>
      <c r="B1" s="474"/>
      <c r="C1" s="475" t="s">
        <v>229</v>
      </c>
      <c r="D1" s="475"/>
      <c r="E1" s="466" t="s">
        <v>250</v>
      </c>
      <c r="F1" s="467"/>
    </row>
    <row r="2" spans="1:7" ht="18" customHeight="1" thickTop="1" thickBot="1" x14ac:dyDescent="0.3">
      <c r="A2" s="355" t="s">
        <v>340</v>
      </c>
      <c r="B2" s="356"/>
      <c r="C2" s="470" t="s">
        <v>341</v>
      </c>
      <c r="D2" s="471"/>
      <c r="E2" s="186" t="s">
        <v>338</v>
      </c>
      <c r="F2" s="186" t="s">
        <v>266</v>
      </c>
    </row>
    <row r="3" spans="1:7" ht="35.25" customHeight="1" thickTop="1" thickBot="1" x14ac:dyDescent="0.3">
      <c r="A3" s="472" t="s">
        <v>344</v>
      </c>
      <c r="B3" s="472"/>
      <c r="C3" s="472" t="s">
        <v>343</v>
      </c>
      <c r="D3" s="472"/>
      <c r="E3" s="186" t="s">
        <v>345</v>
      </c>
      <c r="F3" s="186" t="s">
        <v>342</v>
      </c>
      <c r="G3" s="154"/>
    </row>
    <row r="4" spans="1:7" ht="27.75" customHeight="1" thickTop="1" thickBot="1" x14ac:dyDescent="0.3">
      <c r="A4" s="448" t="s">
        <v>224</v>
      </c>
      <c r="B4" s="449"/>
      <c r="C4" s="449"/>
      <c r="D4" s="449"/>
      <c r="E4" s="449"/>
      <c r="F4" s="450"/>
      <c r="G4" s="154"/>
    </row>
    <row r="5" spans="1:7" ht="20.25" customHeight="1" thickTop="1" thickBot="1" x14ac:dyDescent="0.3">
      <c r="A5" s="451" t="s">
        <v>202</v>
      </c>
      <c r="B5" s="452"/>
      <c r="C5" s="452"/>
      <c r="D5" s="452"/>
      <c r="E5" s="452"/>
      <c r="F5" s="453"/>
      <c r="G5" s="154"/>
    </row>
    <row r="6" spans="1:7" ht="17.25" customHeight="1" thickTop="1" thickBot="1" x14ac:dyDescent="0.3">
      <c r="A6" s="468" t="s">
        <v>29</v>
      </c>
      <c r="B6" s="469"/>
      <c r="C6" s="155" t="s">
        <v>20</v>
      </c>
      <c r="D6" s="283" t="s">
        <v>21</v>
      </c>
      <c r="E6" s="283" t="s">
        <v>22</v>
      </c>
      <c r="F6" s="284" t="s">
        <v>1</v>
      </c>
    </row>
    <row r="7" spans="1:7" ht="17.25" customHeight="1" thickTop="1" thickBot="1" x14ac:dyDescent="0.3">
      <c r="A7" s="462" t="s">
        <v>167</v>
      </c>
      <c r="B7" s="463"/>
      <c r="C7" s="197"/>
      <c r="D7" s="285">
        <v>0</v>
      </c>
      <c r="E7" s="285">
        <v>0</v>
      </c>
      <c r="F7" s="286">
        <f>SUM(C7:E7)</f>
        <v>0</v>
      </c>
    </row>
    <row r="8" spans="1:7" ht="13.5" customHeight="1" thickTop="1" x14ac:dyDescent="0.25">
      <c r="A8" s="454" t="s">
        <v>199</v>
      </c>
      <c r="B8" s="455"/>
      <c r="C8" s="455"/>
      <c r="D8" s="455"/>
      <c r="E8" s="455"/>
      <c r="F8" s="456"/>
    </row>
    <row r="9" spans="1:7" ht="9.75" customHeight="1" thickBot="1" x14ac:dyDescent="0.3">
      <c r="A9" s="457"/>
      <c r="B9" s="458"/>
      <c r="C9" s="458"/>
      <c r="D9" s="458"/>
      <c r="E9" s="458"/>
      <c r="F9" s="459"/>
    </row>
    <row r="10" spans="1:7" ht="26.25" customHeight="1" thickTop="1" thickBot="1" x14ac:dyDescent="0.3">
      <c r="A10" s="464" t="s">
        <v>23</v>
      </c>
      <c r="B10" s="465"/>
      <c r="C10" s="156" t="s">
        <v>20</v>
      </c>
      <c r="D10" s="283" t="s">
        <v>21</v>
      </c>
      <c r="E10" s="283" t="s">
        <v>22</v>
      </c>
      <c r="F10" s="284" t="s">
        <v>1</v>
      </c>
    </row>
    <row r="11" spans="1:7" ht="19.149999999999999" customHeight="1" thickTop="1" x14ac:dyDescent="0.25">
      <c r="A11" s="157" t="s">
        <v>316</v>
      </c>
      <c r="B11" s="158"/>
      <c r="C11" s="316"/>
      <c r="D11" s="287">
        <v>0</v>
      </c>
      <c r="E11" s="287">
        <v>0</v>
      </c>
      <c r="F11" s="288">
        <f>SUM(C11:E11)</f>
        <v>0</v>
      </c>
    </row>
    <row r="12" spans="1:7" ht="19.149999999999999" customHeight="1" x14ac:dyDescent="0.25">
      <c r="A12" s="157" t="s">
        <v>317</v>
      </c>
      <c r="B12" s="159"/>
      <c r="C12" s="316"/>
      <c r="D12" s="289">
        <v>0</v>
      </c>
      <c r="E12" s="289">
        <v>0</v>
      </c>
      <c r="F12" s="288">
        <f t="shared" ref="F12:F27" si="0">SUM(C12:E12)</f>
        <v>0</v>
      </c>
    </row>
    <row r="13" spans="1:7" ht="19.149999999999999" customHeight="1" x14ac:dyDescent="0.25">
      <c r="A13" s="157" t="s">
        <v>318</v>
      </c>
      <c r="B13" s="159"/>
      <c r="C13" s="316"/>
      <c r="D13" s="289">
        <v>0</v>
      </c>
      <c r="E13" s="289">
        <v>0</v>
      </c>
      <c r="F13" s="288">
        <v>0</v>
      </c>
    </row>
    <row r="14" spans="1:7" ht="19.149999999999999" customHeight="1" x14ac:dyDescent="0.25">
      <c r="A14" s="157" t="s">
        <v>319</v>
      </c>
      <c r="B14" s="159"/>
      <c r="C14" s="316"/>
      <c r="D14" s="289">
        <v>0</v>
      </c>
      <c r="E14" s="289">
        <v>0</v>
      </c>
      <c r="F14" s="288">
        <f t="shared" si="0"/>
        <v>0</v>
      </c>
    </row>
    <row r="15" spans="1:7" ht="19.149999999999999" customHeight="1" x14ac:dyDescent="0.25">
      <c r="A15" s="157" t="s">
        <v>320</v>
      </c>
      <c r="B15" s="159"/>
      <c r="C15" s="316"/>
      <c r="D15" s="289">
        <v>0</v>
      </c>
      <c r="E15" s="289">
        <v>0</v>
      </c>
      <c r="F15" s="288">
        <v>0</v>
      </c>
    </row>
    <row r="16" spans="1:7" ht="19.149999999999999" customHeight="1" x14ac:dyDescent="0.25">
      <c r="A16" s="157" t="s">
        <v>315</v>
      </c>
      <c r="B16" s="159"/>
      <c r="C16" s="316"/>
      <c r="D16" s="289">
        <v>0</v>
      </c>
      <c r="E16" s="289">
        <v>0</v>
      </c>
      <c r="F16" s="288">
        <f t="shared" si="0"/>
        <v>0</v>
      </c>
    </row>
    <row r="17" spans="1:6" ht="19.350000000000001" customHeight="1" x14ac:dyDescent="0.25">
      <c r="A17" s="157" t="s">
        <v>321</v>
      </c>
      <c r="B17" s="297">
        <v>200.459</v>
      </c>
      <c r="C17" s="316"/>
      <c r="D17" s="289">
        <v>0</v>
      </c>
      <c r="E17" s="289">
        <v>0</v>
      </c>
      <c r="F17" s="288">
        <f t="shared" si="0"/>
        <v>0</v>
      </c>
    </row>
    <row r="18" spans="1:6" ht="20.65" customHeight="1" x14ac:dyDescent="0.25">
      <c r="A18" s="157" t="s">
        <v>312</v>
      </c>
      <c r="B18" s="297"/>
      <c r="C18" s="316"/>
      <c r="D18" s="289">
        <v>0</v>
      </c>
      <c r="E18" s="289">
        <v>0</v>
      </c>
      <c r="F18" s="288">
        <f t="shared" si="0"/>
        <v>0</v>
      </c>
    </row>
    <row r="19" spans="1:6" ht="19.149999999999999" customHeight="1" x14ac:dyDescent="0.25">
      <c r="A19" s="157" t="s">
        <v>322</v>
      </c>
      <c r="B19" s="297">
        <v>200.465</v>
      </c>
      <c r="C19" s="316"/>
      <c r="D19" s="289">
        <v>0</v>
      </c>
      <c r="E19" s="289">
        <v>0</v>
      </c>
      <c r="F19" s="288">
        <f t="shared" si="0"/>
        <v>0</v>
      </c>
    </row>
    <row r="20" spans="1:6" x14ac:dyDescent="0.25">
      <c r="A20" s="296" t="s">
        <v>301</v>
      </c>
      <c r="B20" s="297">
        <v>200.87</v>
      </c>
      <c r="C20" s="290">
        <v>0</v>
      </c>
      <c r="D20" s="289">
        <v>0</v>
      </c>
      <c r="E20" s="289">
        <v>0</v>
      </c>
      <c r="F20" s="288">
        <v>0</v>
      </c>
    </row>
    <row r="21" spans="1:6" x14ac:dyDescent="0.25">
      <c r="A21" s="296" t="s">
        <v>72</v>
      </c>
      <c r="B21" s="297"/>
      <c r="C21" s="290">
        <v>0</v>
      </c>
      <c r="D21" s="289">
        <v>0</v>
      </c>
      <c r="E21" s="289">
        <v>0</v>
      </c>
      <c r="F21" s="288">
        <f t="shared" si="0"/>
        <v>0</v>
      </c>
    </row>
    <row r="22" spans="1:6" x14ac:dyDescent="0.25">
      <c r="A22" s="296" t="s">
        <v>18</v>
      </c>
      <c r="B22" s="297">
        <v>200.47200000000001</v>
      </c>
      <c r="C22" s="290">
        <v>0</v>
      </c>
      <c r="D22" s="289">
        <v>0</v>
      </c>
      <c r="E22" s="289">
        <v>0</v>
      </c>
      <c r="F22" s="288">
        <f t="shared" si="0"/>
        <v>0</v>
      </c>
    </row>
    <row r="23" spans="1:6" x14ac:dyDescent="0.25">
      <c r="A23" s="296" t="s">
        <v>76</v>
      </c>
      <c r="B23" s="297">
        <v>200.41300000000001</v>
      </c>
      <c r="C23" s="290">
        <v>0</v>
      </c>
      <c r="D23" s="289">
        <v>0</v>
      </c>
      <c r="E23" s="290">
        <v>0</v>
      </c>
      <c r="F23" s="288">
        <f t="shared" si="0"/>
        <v>0</v>
      </c>
    </row>
    <row r="24" spans="1:6" x14ac:dyDescent="0.25">
      <c r="A24" s="296" t="s">
        <v>143</v>
      </c>
      <c r="B24" s="298"/>
      <c r="C24" s="290">
        <v>0</v>
      </c>
      <c r="D24" s="287">
        <v>0</v>
      </c>
      <c r="E24" s="289">
        <v>0</v>
      </c>
      <c r="F24" s="288">
        <f t="shared" si="0"/>
        <v>0</v>
      </c>
    </row>
    <row r="25" spans="1:6" x14ac:dyDescent="0.25">
      <c r="A25" s="299" t="s">
        <v>246</v>
      </c>
      <c r="B25" s="298"/>
      <c r="C25" s="290">
        <v>0</v>
      </c>
      <c r="D25" s="289">
        <v>0</v>
      </c>
      <c r="E25" s="289">
        <v>0</v>
      </c>
      <c r="F25" s="288">
        <f t="shared" si="0"/>
        <v>0</v>
      </c>
    </row>
    <row r="26" spans="1:6" x14ac:dyDescent="0.25">
      <c r="A26" s="299" t="s">
        <v>247</v>
      </c>
      <c r="B26" s="298"/>
      <c r="C26" s="290">
        <v>0</v>
      </c>
      <c r="D26" s="289">
        <v>0</v>
      </c>
      <c r="E26" s="289">
        <v>0</v>
      </c>
      <c r="F26" s="288">
        <f t="shared" si="0"/>
        <v>0</v>
      </c>
    </row>
    <row r="27" spans="1:6" ht="19.149999999999999" customHeight="1" x14ac:dyDescent="0.25">
      <c r="A27" s="157" t="s">
        <v>323</v>
      </c>
      <c r="B27" s="160"/>
      <c r="C27" s="317">
        <f>SUM(C11:C26)</f>
        <v>0</v>
      </c>
      <c r="D27" s="289">
        <v>0</v>
      </c>
      <c r="E27" s="290">
        <v>0</v>
      </c>
      <c r="F27" s="288">
        <f t="shared" si="0"/>
        <v>0</v>
      </c>
    </row>
    <row r="28" spans="1:6" ht="20.65" customHeight="1" x14ac:dyDescent="0.25">
      <c r="A28" s="187" t="s">
        <v>324</v>
      </c>
      <c r="B28" s="188"/>
      <c r="C28" s="304"/>
      <c r="D28" s="291"/>
      <c r="E28" s="291"/>
      <c r="F28" s="288"/>
    </row>
    <row r="29" spans="1:6" ht="26.65" customHeight="1" thickBot="1" x14ac:dyDescent="0.3">
      <c r="A29" s="460" t="s">
        <v>337</v>
      </c>
      <c r="B29" s="461"/>
      <c r="C29" s="318">
        <f>0.1*C27</f>
        <v>0</v>
      </c>
      <c r="D29" s="292"/>
      <c r="E29" s="292"/>
      <c r="F29" s="293"/>
    </row>
    <row r="30" spans="1:6" ht="26.25" customHeight="1" thickTop="1" thickBot="1" x14ac:dyDescent="0.3">
      <c r="A30" s="446" t="s">
        <v>168</v>
      </c>
      <c r="B30" s="447"/>
      <c r="C30" s="319">
        <f>C29+C27</f>
        <v>0</v>
      </c>
      <c r="D30" s="294">
        <f t="shared" ref="D30:F30" si="1">D29+D27</f>
        <v>0</v>
      </c>
      <c r="E30" s="294">
        <f t="shared" si="1"/>
        <v>0</v>
      </c>
      <c r="F30" s="295">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28515625" defaultRowHeight="12.75" x14ac:dyDescent="0.2"/>
  <cols>
    <col min="1" max="1" width="2.7109375" style="13" customWidth="1"/>
    <col min="2" max="2" width="4.28515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7109375" style="13" customWidth="1"/>
    <col min="12" max="12" width="2.28515625" style="13" customWidth="1"/>
    <col min="13" max="13" width="2.42578125" style="13" customWidth="1"/>
    <col min="14" max="14" width="9.28515625" style="13"/>
    <col min="15" max="15" width="21.42578125" style="13" customWidth="1"/>
    <col min="16" max="16384" width="9.28515625" style="13"/>
  </cols>
  <sheetData>
    <row r="1" spans="2:24" ht="15" customHeight="1" x14ac:dyDescent="0.25">
      <c r="B1" s="507" t="s">
        <v>169</v>
      </c>
      <c r="C1" s="507"/>
      <c r="D1" s="507"/>
      <c r="E1" s="507"/>
      <c r="F1" s="507"/>
      <c r="G1" s="507"/>
      <c r="H1" s="507"/>
    </row>
    <row r="2" spans="2:24" ht="13.5" customHeight="1" x14ac:dyDescent="0.2">
      <c r="B2" s="63"/>
      <c r="C2" s="510" t="s">
        <v>172</v>
      </c>
      <c r="D2" s="510"/>
      <c r="E2" s="510"/>
      <c r="F2" s="510"/>
      <c r="G2" s="510"/>
      <c r="H2" s="510"/>
      <c r="I2" s="510"/>
      <c r="J2" s="510"/>
      <c r="K2" s="510"/>
    </row>
    <row r="3" spans="2:24" ht="6.75" customHeight="1" x14ac:dyDescent="0.2">
      <c r="B3" s="63"/>
      <c r="C3" s="63"/>
      <c r="D3" s="63"/>
      <c r="E3" s="63"/>
      <c r="F3" s="63"/>
      <c r="G3" s="63"/>
      <c r="H3" s="63"/>
      <c r="I3" s="63"/>
      <c r="J3" s="63"/>
      <c r="K3" s="63"/>
    </row>
    <row r="4" spans="2:24" ht="45.75" customHeight="1" x14ac:dyDescent="0.2">
      <c r="B4" s="84" t="s">
        <v>77</v>
      </c>
      <c r="C4" s="85"/>
      <c r="D4" s="85"/>
      <c r="E4" s="511" t="s">
        <v>137</v>
      </c>
      <c r="F4" s="511"/>
      <c r="G4" s="511"/>
      <c r="H4" s="511"/>
      <c r="I4" s="511"/>
      <c r="J4" s="511"/>
      <c r="K4" s="512"/>
      <c r="L4" s="14"/>
    </row>
    <row r="5" spans="2:24" ht="15" customHeight="1" x14ac:dyDescent="0.2">
      <c r="B5" s="86"/>
      <c r="C5" s="87"/>
      <c r="D5" s="87"/>
      <c r="E5" s="508" t="s">
        <v>85</v>
      </c>
      <c r="F5" s="508"/>
      <c r="G5" s="508"/>
      <c r="H5" s="508"/>
      <c r="I5" s="508"/>
      <c r="J5" s="508"/>
      <c r="K5" s="509"/>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501" t="s">
        <v>139</v>
      </c>
      <c r="C7" s="501"/>
      <c r="D7" s="501"/>
      <c r="E7" s="501"/>
      <c r="F7" s="501"/>
      <c r="G7" s="501"/>
      <c r="H7" s="501"/>
      <c r="I7" s="501"/>
      <c r="J7" s="501"/>
      <c r="K7" s="501"/>
      <c r="L7" s="14"/>
      <c r="N7" s="14"/>
      <c r="O7" s="476"/>
      <c r="P7" s="476"/>
      <c r="Q7" s="476"/>
      <c r="R7" s="476"/>
      <c r="S7" s="476"/>
      <c r="T7" s="476"/>
      <c r="U7" s="476"/>
      <c r="V7" s="476"/>
      <c r="W7" s="476"/>
      <c r="X7" s="476"/>
    </row>
    <row r="8" spans="2:24" ht="18" customHeight="1" x14ac:dyDescent="0.2">
      <c r="B8" s="63"/>
      <c r="C8" s="90" t="s">
        <v>89</v>
      </c>
      <c r="D8" s="501" t="s">
        <v>170</v>
      </c>
      <c r="E8" s="501"/>
      <c r="F8" s="501"/>
      <c r="G8" s="501"/>
      <c r="H8" s="501"/>
      <c r="I8" s="501"/>
      <c r="J8" s="501"/>
      <c r="K8" s="501"/>
      <c r="L8" s="14"/>
      <c r="N8" s="60"/>
      <c r="O8" s="513"/>
      <c r="P8" s="513"/>
      <c r="Q8" s="513"/>
      <c r="R8" s="513"/>
      <c r="S8" s="513"/>
      <c r="T8" s="513"/>
      <c r="U8" s="513"/>
      <c r="V8" s="513"/>
      <c r="W8" s="513"/>
      <c r="X8" s="513"/>
    </row>
    <row r="9" spans="2:24" ht="17.25" customHeight="1" x14ac:dyDescent="0.2">
      <c r="B9" s="63"/>
      <c r="C9" s="90" t="s">
        <v>90</v>
      </c>
      <c r="D9" s="501" t="s">
        <v>92</v>
      </c>
      <c r="E9" s="501"/>
      <c r="F9" s="501"/>
      <c r="G9" s="501"/>
      <c r="H9" s="501"/>
      <c r="I9" s="501"/>
      <c r="J9" s="501"/>
      <c r="K9" s="501"/>
      <c r="L9" s="14"/>
      <c r="N9" s="70"/>
      <c r="O9" s="516"/>
      <c r="P9" s="516"/>
      <c r="Q9" s="516"/>
      <c r="R9" s="516"/>
      <c r="S9" s="516"/>
      <c r="T9" s="516"/>
      <c r="U9" s="516"/>
      <c r="V9" s="516"/>
      <c r="W9" s="516"/>
      <c r="X9" s="516"/>
    </row>
    <row r="10" spans="2:24" ht="14.25" customHeight="1" x14ac:dyDescent="0.2">
      <c r="B10" s="89"/>
      <c r="C10" s="90" t="s">
        <v>91</v>
      </c>
      <c r="D10" s="502" t="s">
        <v>164</v>
      </c>
      <c r="E10" s="502"/>
      <c r="F10" s="502"/>
      <c r="G10" s="502"/>
      <c r="H10" s="502"/>
      <c r="I10" s="502"/>
      <c r="J10" s="502"/>
      <c r="K10" s="502"/>
      <c r="L10" s="14"/>
      <c r="N10" s="521"/>
      <c r="O10" s="521"/>
      <c r="P10" s="521"/>
      <c r="Q10" s="521"/>
      <c r="R10" s="521"/>
      <c r="S10" s="521"/>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511" t="s">
        <v>94</v>
      </c>
      <c r="F12" s="511"/>
      <c r="G12" s="511"/>
      <c r="H12" s="511"/>
      <c r="I12" s="511"/>
      <c r="J12" s="511"/>
      <c r="K12" s="512"/>
      <c r="L12" s="14"/>
    </row>
    <row r="13" spans="2:24" ht="13.5" customHeight="1" x14ac:dyDescent="0.2">
      <c r="B13" s="93"/>
      <c r="C13" s="94"/>
      <c r="D13" s="89"/>
      <c r="E13" s="514" t="s">
        <v>84</v>
      </c>
      <c r="F13" s="514"/>
      <c r="G13" s="514"/>
      <c r="H13" s="514"/>
      <c r="I13" s="514"/>
      <c r="J13" s="514"/>
      <c r="K13" s="515"/>
      <c r="L13" s="14"/>
    </row>
    <row r="14" spans="2:24" ht="48.75" customHeight="1" x14ac:dyDescent="0.2">
      <c r="B14" s="95" t="s">
        <v>79</v>
      </c>
      <c r="C14" s="89"/>
      <c r="D14" s="89"/>
      <c r="E14" s="517" t="s">
        <v>140</v>
      </c>
      <c r="F14" s="517"/>
      <c r="G14" s="517"/>
      <c r="H14" s="517"/>
      <c r="I14" s="517"/>
      <c r="J14" s="517"/>
      <c r="K14" s="518"/>
      <c r="L14" s="14"/>
    </row>
    <row r="15" spans="2:24" ht="18" customHeight="1" x14ac:dyDescent="0.2">
      <c r="B15" s="96"/>
      <c r="C15" s="87"/>
      <c r="D15" s="87"/>
      <c r="E15" s="508" t="s">
        <v>88</v>
      </c>
      <c r="F15" s="519"/>
      <c r="G15" s="519"/>
      <c r="H15" s="519"/>
      <c r="I15" s="519"/>
      <c r="J15" s="519"/>
      <c r="K15" s="520"/>
      <c r="L15" s="14"/>
      <c r="O15" s="521"/>
      <c r="P15" s="521"/>
      <c r="Q15" s="521"/>
      <c r="R15" s="521"/>
      <c r="S15" s="521"/>
      <c r="T15" s="521"/>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511" t="s">
        <v>171</v>
      </c>
      <c r="F17" s="511"/>
      <c r="G17" s="511"/>
      <c r="H17" s="511"/>
      <c r="I17" s="511"/>
      <c r="J17" s="511"/>
      <c r="K17" s="512"/>
      <c r="L17" s="14"/>
    </row>
    <row r="18" spans="2:12" ht="27" customHeight="1" x14ac:dyDescent="0.2">
      <c r="B18" s="96"/>
      <c r="C18" s="87"/>
      <c r="D18" s="87"/>
      <c r="E18" s="508" t="s">
        <v>93</v>
      </c>
      <c r="F18" s="508"/>
      <c r="G18" s="508"/>
      <c r="H18" s="508"/>
      <c r="I18" s="508"/>
      <c r="J18" s="508"/>
      <c r="K18" s="509"/>
    </row>
    <row r="19" spans="2:12" ht="6" customHeight="1" x14ac:dyDescent="0.2">
      <c r="B19" s="63"/>
      <c r="C19" s="63"/>
      <c r="D19" s="63"/>
      <c r="E19" s="63"/>
      <c r="F19" s="63"/>
      <c r="G19" s="63"/>
      <c r="H19" s="63"/>
      <c r="I19" s="63"/>
      <c r="J19" s="63"/>
      <c r="K19" s="63"/>
    </row>
    <row r="20" spans="2:12" x14ac:dyDescent="0.2">
      <c r="B20" s="483" t="s">
        <v>82</v>
      </c>
      <c r="C20" s="486"/>
      <c r="D20" s="85"/>
      <c r="E20" s="97" t="s">
        <v>87</v>
      </c>
      <c r="F20" s="85"/>
      <c r="G20" s="85"/>
      <c r="H20" s="85"/>
      <c r="I20" s="85"/>
      <c r="J20" s="85"/>
      <c r="K20" s="98"/>
    </row>
    <row r="21" spans="2:12" ht="15" customHeight="1" x14ac:dyDescent="0.2">
      <c r="B21" s="484"/>
      <c r="C21" s="487"/>
      <c r="D21" s="89"/>
      <c r="E21" s="99"/>
      <c r="F21" s="479" t="s">
        <v>81</v>
      </c>
      <c r="G21" s="479"/>
      <c r="H21" s="479"/>
      <c r="I21" s="479"/>
      <c r="J21" s="479"/>
      <c r="K21" s="480"/>
    </row>
    <row r="22" spans="2:12" ht="14.25" customHeight="1" x14ac:dyDescent="0.2">
      <c r="B22" s="484"/>
      <c r="C22" s="487"/>
      <c r="D22" s="89"/>
      <c r="E22" s="99"/>
      <c r="F22" s="477" t="s">
        <v>141</v>
      </c>
      <c r="G22" s="477"/>
      <c r="H22" s="477"/>
      <c r="I22" s="477"/>
      <c r="J22" s="477"/>
      <c r="K22" s="478"/>
    </row>
    <row r="23" spans="2:12" ht="12.75" customHeight="1" x14ac:dyDescent="0.2">
      <c r="B23" s="485"/>
      <c r="C23" s="488"/>
      <c r="D23" s="87"/>
      <c r="E23" s="320"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489" t="s">
        <v>175</v>
      </c>
      <c r="F25" s="489"/>
      <c r="G25" s="489"/>
      <c r="H25" s="489"/>
      <c r="I25" s="489"/>
      <c r="J25" s="489"/>
      <c r="K25" s="490"/>
    </row>
    <row r="26" spans="2:12" ht="33" customHeight="1" thickBot="1" x14ac:dyDescent="0.25">
      <c r="B26" s="63"/>
      <c r="C26" s="63"/>
      <c r="D26" s="63"/>
      <c r="E26" s="63"/>
      <c r="F26" s="63"/>
      <c r="G26" s="63"/>
      <c r="H26" s="63"/>
      <c r="I26" s="63"/>
      <c r="J26" s="63"/>
      <c r="K26" s="63"/>
    </row>
    <row r="27" spans="2:12" ht="15.75" customHeight="1" thickTop="1" x14ac:dyDescent="0.2">
      <c r="B27" s="481" t="s">
        <v>86</v>
      </c>
      <c r="C27" s="481"/>
      <c r="D27" s="481"/>
      <c r="E27" s="481"/>
      <c r="F27" s="482"/>
      <c r="G27" s="491" t="s">
        <v>271</v>
      </c>
      <c r="H27" s="492"/>
      <c r="I27" s="495"/>
      <c r="J27" s="495"/>
      <c r="K27" s="496"/>
    </row>
    <row r="28" spans="2:12" ht="13.15" customHeight="1" x14ac:dyDescent="0.2">
      <c r="B28" s="481"/>
      <c r="C28" s="481"/>
      <c r="D28" s="481"/>
      <c r="E28" s="481"/>
      <c r="F28" s="482"/>
      <c r="G28" s="493" t="s">
        <v>268</v>
      </c>
      <c r="H28" s="494"/>
      <c r="I28" s="497"/>
      <c r="J28" s="497"/>
      <c r="K28" s="498"/>
    </row>
    <row r="29" spans="2:12" ht="12.75" customHeight="1" x14ac:dyDescent="0.2">
      <c r="B29" s="481"/>
      <c r="C29" s="481"/>
      <c r="D29" s="481"/>
      <c r="E29" s="481"/>
      <c r="F29" s="482"/>
      <c r="G29" s="493" t="s">
        <v>270</v>
      </c>
      <c r="H29" s="494"/>
      <c r="I29" s="499"/>
      <c r="J29" s="499"/>
      <c r="K29" s="500"/>
    </row>
    <row r="30" spans="2:12" ht="17.25" customHeight="1" thickBot="1" x14ac:dyDescent="0.25">
      <c r="B30" s="481"/>
      <c r="C30" s="481"/>
      <c r="D30" s="481"/>
      <c r="E30" s="481"/>
      <c r="F30" s="482"/>
      <c r="G30" s="503" t="s">
        <v>269</v>
      </c>
      <c r="H30" s="504"/>
      <c r="I30" s="505"/>
      <c r="J30" s="505"/>
      <c r="K30" s="506"/>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76"/>
      <c r="P38" s="476"/>
      <c r="Q38" s="476"/>
      <c r="R38" s="476"/>
      <c r="S38" s="476"/>
    </row>
    <row r="39" spans="15:19" x14ac:dyDescent="0.2">
      <c r="O39" s="476"/>
      <c r="P39" s="476"/>
      <c r="Q39" s="476"/>
      <c r="R39" s="476"/>
      <c r="S39" s="476"/>
    </row>
    <row r="40" spans="15:19" x14ac:dyDescent="0.2">
      <c r="O40" s="476"/>
      <c r="P40" s="476"/>
      <c r="Q40" s="476"/>
      <c r="R40" s="476"/>
      <c r="S40" s="476"/>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19050</xdr:colOff>
                    <xdr:row>13</xdr:row>
                    <xdr:rowOff>209550</xdr:rowOff>
                  </from>
                  <to>
                    <xdr:col>2</xdr:col>
                    <xdr:colOff>247650</xdr:colOff>
                    <xdr:row>13</xdr:row>
                    <xdr:rowOff>400050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247650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19050</xdr:rowOff>
                  </from>
                  <to>
                    <xdr:col>4</xdr:col>
                    <xdr:colOff>1019175</xdr:colOff>
                    <xdr:row>21</xdr:row>
                    <xdr:rowOff>19050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3" sqref="C33"/>
    </sheetView>
  </sheetViews>
  <sheetFormatPr defaultColWidth="9.28515625" defaultRowHeight="15" x14ac:dyDescent="0.25"/>
  <cols>
    <col min="1" max="1" width="38.7109375" style="163" customWidth="1"/>
    <col min="2" max="2" width="8.5703125" style="163" customWidth="1"/>
    <col min="3" max="4" width="21.5703125" style="163" customWidth="1"/>
    <col min="5" max="6" width="23" style="163" customWidth="1"/>
    <col min="7" max="16384" width="9.28515625" style="163"/>
  </cols>
  <sheetData>
    <row r="1" spans="1:12" ht="30" customHeight="1" thickTop="1" thickBot="1" x14ac:dyDescent="0.3">
      <c r="A1" s="473" t="str">
        <f>'Section A - ICJIA Funds'!A1:B1</f>
        <v xml:space="preserve">    STATE OF ILLINOIS </v>
      </c>
      <c r="B1" s="474"/>
      <c r="C1" s="473" t="str">
        <f>'Section A - ICJIA Funds'!C1:D1</f>
        <v>UNIFORM GRANT BUDGET TEMPLATE 
(updated by ICJIA)</v>
      </c>
      <c r="D1" s="474"/>
      <c r="E1" s="545" t="str">
        <f>'Section A - ICJIA Funds'!E1:F1</f>
        <v>AGENCY: Illinois Criminal Justice Information Authority</v>
      </c>
      <c r="F1" s="546"/>
      <c r="G1" s="153"/>
    </row>
    <row r="2" spans="1:12" ht="16.5" customHeight="1" thickTop="1" thickBot="1" x14ac:dyDescent="0.3">
      <c r="A2" s="547" t="str">
        <f>'Section A - ICJIA Funds'!A2:B2</f>
        <v>Implementing Agency Name:</v>
      </c>
      <c r="B2" s="548"/>
      <c r="C2" s="547" t="str">
        <f>'Section A - ICJIA Funds'!C2:D2</f>
        <v xml:space="preserve">UEI#: </v>
      </c>
      <c r="D2" s="548"/>
      <c r="E2" s="194" t="str">
        <f>'Section A - ICJIA Funds'!E2</f>
        <v xml:space="preserve">NOFO ID: </v>
      </c>
      <c r="F2" s="194" t="str">
        <f>'Section A - ICJIA Funds'!F2</f>
        <v xml:space="preserve">Grant #: </v>
      </c>
    </row>
    <row r="3" spans="1:12" ht="36" customHeight="1" thickTop="1" thickBot="1" x14ac:dyDescent="0.3">
      <c r="A3" s="543" t="str">
        <f>'Section A - ICJIA Funds'!A3:B3</f>
        <v>CFSA Number: 546-00-3380</v>
      </c>
      <c r="B3" s="544"/>
      <c r="C3" s="543" t="str">
        <f>'Section A - ICJIA Funds'!C3:D3</f>
        <v>CSFA Short Description: CVIPI</v>
      </c>
      <c r="D3" s="544"/>
      <c r="E3" s="194" t="str">
        <f>'Section A - ICJIA Funds'!E3</f>
        <v>State Fiscal Year(s): SFY25</v>
      </c>
      <c r="F3" s="194" t="str">
        <f>'Section A - ICJIA Funds'!F3</f>
        <v>Project Period:  7-1-14 to 6-30-25</v>
      </c>
    </row>
    <row r="4" spans="1:12" ht="41.25" customHeight="1" thickTop="1" thickBot="1" x14ac:dyDescent="0.3">
      <c r="A4" s="522" t="s">
        <v>225</v>
      </c>
      <c r="B4" s="523"/>
      <c r="C4" s="523"/>
      <c r="D4" s="523"/>
      <c r="E4" s="523"/>
      <c r="F4" s="524"/>
      <c r="J4" s="153"/>
    </row>
    <row r="5" spans="1:12" ht="22.5" customHeight="1" thickTop="1" thickBot="1" x14ac:dyDescent="0.3">
      <c r="A5" s="451" t="s">
        <v>200</v>
      </c>
      <c r="B5" s="452"/>
      <c r="C5" s="452"/>
      <c r="D5" s="452"/>
      <c r="E5" s="452"/>
      <c r="F5" s="453"/>
      <c r="J5" s="153"/>
    </row>
    <row r="6" spans="1:12" ht="16.5" thickTop="1" thickBot="1" x14ac:dyDescent="0.3">
      <c r="A6" s="533" t="s">
        <v>24</v>
      </c>
      <c r="B6" s="534"/>
      <c r="C6" s="149" t="s">
        <v>20</v>
      </c>
      <c r="D6" s="310" t="s">
        <v>21</v>
      </c>
      <c r="E6" s="310" t="s">
        <v>22</v>
      </c>
      <c r="F6" s="306" t="s">
        <v>1</v>
      </c>
    </row>
    <row r="7" spans="1:12" ht="31.5" customHeight="1" thickTop="1" x14ac:dyDescent="0.25">
      <c r="A7" s="531" t="s">
        <v>272</v>
      </c>
      <c r="B7" s="532"/>
      <c r="C7" s="302"/>
      <c r="D7" s="311"/>
      <c r="E7" s="311"/>
      <c r="F7" s="312"/>
    </row>
    <row r="8" spans="1:12" ht="15.75" customHeight="1" x14ac:dyDescent="0.25">
      <c r="A8" s="527" t="s">
        <v>27</v>
      </c>
      <c r="B8" s="528"/>
      <c r="C8" s="197"/>
      <c r="D8" s="285">
        <v>0</v>
      </c>
      <c r="E8" s="285">
        <v>0</v>
      </c>
      <c r="F8" s="286">
        <f>SUM(C8:E8)</f>
        <v>0</v>
      </c>
      <c r="H8" s="153"/>
      <c r="J8" s="153"/>
    </row>
    <row r="9" spans="1:12" ht="15.75" customHeight="1" x14ac:dyDescent="0.25">
      <c r="A9" s="527" t="s">
        <v>28</v>
      </c>
      <c r="B9" s="528"/>
      <c r="C9" s="197"/>
      <c r="D9" s="285">
        <v>0</v>
      </c>
      <c r="E9" s="285">
        <v>0</v>
      </c>
      <c r="F9" s="286">
        <f>SUM(C9:E9)</f>
        <v>0</v>
      </c>
      <c r="H9" s="153"/>
    </row>
    <row r="10" spans="1:12" ht="15.75" customHeight="1" x14ac:dyDescent="0.25">
      <c r="A10" s="529" t="s">
        <v>25</v>
      </c>
      <c r="B10" s="530"/>
      <c r="C10" s="197"/>
      <c r="D10" s="285">
        <v>0</v>
      </c>
      <c r="E10" s="285">
        <v>0</v>
      </c>
      <c r="F10" s="286">
        <f>SUM(C10:E10)</f>
        <v>0</v>
      </c>
      <c r="J10" s="153"/>
    </row>
    <row r="11" spans="1:12" ht="15.75" customHeight="1" thickBot="1" x14ac:dyDescent="0.3">
      <c r="A11" s="535" t="s">
        <v>95</v>
      </c>
      <c r="B11" s="536"/>
      <c r="C11" s="202">
        <f>SUM(C8:C10)</f>
        <v>0</v>
      </c>
      <c r="D11" s="285">
        <f t="shared" ref="D11:E11" si="0">SUM(D8:D10)</f>
        <v>0</v>
      </c>
      <c r="E11" s="285">
        <f t="shared" si="0"/>
        <v>0</v>
      </c>
      <c r="F11" s="286">
        <f>SUM(C11:E11)</f>
        <v>0</v>
      </c>
      <c r="J11" s="153"/>
    </row>
    <row r="12" spans="1:12" ht="10.5" customHeight="1" thickTop="1" x14ac:dyDescent="0.25">
      <c r="A12" s="537" t="s">
        <v>201</v>
      </c>
      <c r="B12" s="538"/>
      <c r="C12" s="538"/>
      <c r="D12" s="538"/>
      <c r="E12" s="538"/>
      <c r="F12" s="539"/>
      <c r="J12" s="153"/>
    </row>
    <row r="13" spans="1:12" ht="9" customHeight="1" thickBot="1" x14ac:dyDescent="0.3">
      <c r="A13" s="540"/>
      <c r="B13" s="541"/>
      <c r="C13" s="541"/>
      <c r="D13" s="541"/>
      <c r="E13" s="541"/>
      <c r="F13" s="542"/>
    </row>
    <row r="14" spans="1:12" ht="23.25" customHeight="1" thickTop="1" thickBot="1" x14ac:dyDescent="0.3">
      <c r="A14" s="464" t="s">
        <v>144</v>
      </c>
      <c r="B14" s="465"/>
      <c r="C14" s="150" t="s">
        <v>20</v>
      </c>
      <c r="D14" s="305" t="s">
        <v>21</v>
      </c>
      <c r="E14" s="305" t="s">
        <v>22</v>
      </c>
      <c r="F14" s="306" t="s">
        <v>1</v>
      </c>
      <c r="K14" s="153"/>
      <c r="L14" s="153"/>
    </row>
    <row r="15" spans="1:12" ht="17.649999999999999" customHeight="1" thickTop="1" x14ac:dyDescent="0.25">
      <c r="A15" s="157" t="s">
        <v>325</v>
      </c>
      <c r="B15" s="151"/>
      <c r="C15" s="198">
        <f>'Section C - Budget Summary '!F5</f>
        <v>0</v>
      </c>
      <c r="D15" s="287">
        <v>0</v>
      </c>
      <c r="E15" s="287"/>
      <c r="F15" s="288">
        <f>SUM(C15:E15)</f>
        <v>0</v>
      </c>
      <c r="G15" s="164"/>
      <c r="K15" s="153"/>
      <c r="L15" s="153"/>
    </row>
    <row r="16" spans="1:12" ht="17.649999999999999" customHeight="1" x14ac:dyDescent="0.25">
      <c r="A16" s="157" t="s">
        <v>326</v>
      </c>
      <c r="B16" s="151"/>
      <c r="C16" s="198">
        <f>'Section C - Budget Summary '!F6</f>
        <v>0</v>
      </c>
      <c r="D16" s="289">
        <v>0</v>
      </c>
      <c r="E16" s="289">
        <v>0</v>
      </c>
      <c r="F16" s="288">
        <f>SUM(C16:E16)</f>
        <v>0</v>
      </c>
      <c r="K16" s="153"/>
      <c r="L16" s="153"/>
    </row>
    <row r="17" spans="1:12" ht="17.649999999999999" customHeight="1" x14ac:dyDescent="0.25">
      <c r="A17" s="157" t="s">
        <v>327</v>
      </c>
      <c r="B17" s="151"/>
      <c r="C17" s="198">
        <f>'Section C - Budget Summary '!F7</f>
        <v>0</v>
      </c>
      <c r="D17" s="289">
        <v>0</v>
      </c>
      <c r="E17" s="289">
        <v>0</v>
      </c>
      <c r="F17" s="288">
        <f>SUM(C17:E17)</f>
        <v>0</v>
      </c>
      <c r="K17" s="153"/>
      <c r="L17" s="153"/>
    </row>
    <row r="18" spans="1:12" ht="17.649999999999999" customHeight="1" x14ac:dyDescent="0.25">
      <c r="A18" s="157" t="s">
        <v>328</v>
      </c>
      <c r="B18" s="151"/>
      <c r="C18" s="198">
        <f>'Section C - Budget Summary '!F8</f>
        <v>0</v>
      </c>
      <c r="D18" s="289">
        <v>0</v>
      </c>
      <c r="E18" s="289">
        <v>0</v>
      </c>
      <c r="F18" s="288">
        <f t="shared" ref="F18:F31" si="1">SUM(C18:E18)</f>
        <v>0</v>
      </c>
    </row>
    <row r="19" spans="1:12" ht="17.649999999999999" customHeight="1" x14ac:dyDescent="0.25">
      <c r="A19" s="157" t="s">
        <v>329</v>
      </c>
      <c r="B19" s="152"/>
      <c r="C19" s="198">
        <f>'Section C - Budget Summary '!F9</f>
        <v>0</v>
      </c>
      <c r="D19" s="289">
        <v>0</v>
      </c>
      <c r="E19" s="289">
        <v>0</v>
      </c>
      <c r="F19" s="288">
        <f t="shared" si="1"/>
        <v>0</v>
      </c>
    </row>
    <row r="20" spans="1:12" ht="17.649999999999999" customHeight="1" x14ac:dyDescent="0.25">
      <c r="A20" s="157" t="s">
        <v>315</v>
      </c>
      <c r="B20" s="151"/>
      <c r="C20" s="198">
        <f>'Section C - Budget Summary '!F10</f>
        <v>0</v>
      </c>
      <c r="D20" s="289">
        <v>0</v>
      </c>
      <c r="E20" s="289">
        <v>0</v>
      </c>
      <c r="F20" s="288">
        <f t="shared" si="1"/>
        <v>0</v>
      </c>
    </row>
    <row r="21" spans="1:12" hidden="1" x14ac:dyDescent="0.25">
      <c r="A21" s="157" t="s">
        <v>14</v>
      </c>
      <c r="B21" s="313">
        <v>200.459</v>
      </c>
      <c r="C21" s="290">
        <v>0</v>
      </c>
      <c r="D21" s="289">
        <v>0</v>
      </c>
      <c r="E21" s="289">
        <v>0</v>
      </c>
      <c r="F21" s="288">
        <f t="shared" si="1"/>
        <v>0</v>
      </c>
      <c r="H21" s="153"/>
    </row>
    <row r="22" spans="1:12" hidden="1" x14ac:dyDescent="0.25">
      <c r="A22" s="157" t="s">
        <v>15</v>
      </c>
      <c r="B22" s="313"/>
      <c r="C22" s="290">
        <v>0</v>
      </c>
      <c r="D22" s="289">
        <v>0</v>
      </c>
      <c r="E22" s="289">
        <v>0</v>
      </c>
      <c r="F22" s="288">
        <f t="shared" si="1"/>
        <v>0</v>
      </c>
      <c r="J22" s="153"/>
      <c r="K22" s="153"/>
    </row>
    <row r="23" spans="1:12" ht="16.149999999999999" customHeight="1" x14ac:dyDescent="0.25">
      <c r="A23" s="157" t="s">
        <v>16</v>
      </c>
      <c r="B23" s="313">
        <v>200.465</v>
      </c>
      <c r="C23" s="198">
        <f>'Section C - Budget Summary '!F13</f>
        <v>0</v>
      </c>
      <c r="D23" s="289">
        <v>0</v>
      </c>
      <c r="E23" s="289">
        <v>0</v>
      </c>
      <c r="F23" s="288">
        <f t="shared" si="1"/>
        <v>0</v>
      </c>
      <c r="J23" s="153"/>
      <c r="K23" s="153"/>
    </row>
    <row r="24" spans="1:12" ht="2.65" hidden="1" customHeight="1" x14ac:dyDescent="0.25">
      <c r="A24" s="157" t="s">
        <v>17</v>
      </c>
      <c r="B24" s="314">
        <v>200.87</v>
      </c>
      <c r="C24" s="198">
        <v>0</v>
      </c>
      <c r="D24" s="289">
        <v>0</v>
      </c>
      <c r="E24" s="289">
        <v>0</v>
      </c>
      <c r="F24" s="288">
        <f t="shared" si="1"/>
        <v>0</v>
      </c>
    </row>
    <row r="25" spans="1:12" ht="17.649999999999999" customHeight="1" x14ac:dyDescent="0.25">
      <c r="A25" s="157" t="s">
        <v>72</v>
      </c>
      <c r="B25" s="313"/>
      <c r="C25" s="198">
        <f>'Section C - Budget Summary '!F15</f>
        <v>0</v>
      </c>
      <c r="D25" s="289">
        <v>0</v>
      </c>
      <c r="E25" s="289">
        <v>0</v>
      </c>
      <c r="F25" s="288">
        <f t="shared" si="1"/>
        <v>0</v>
      </c>
    </row>
    <row r="26" spans="1:12" ht="17.649999999999999" customHeight="1" x14ac:dyDescent="0.25">
      <c r="A26" s="157" t="s">
        <v>18</v>
      </c>
      <c r="B26" s="313">
        <v>200.47200000000001</v>
      </c>
      <c r="C26" s="198">
        <f>'Section C - Budget Summary '!F16</f>
        <v>0</v>
      </c>
      <c r="D26" s="289">
        <v>0</v>
      </c>
      <c r="E26" s="289">
        <v>0</v>
      </c>
      <c r="F26" s="288">
        <f t="shared" si="1"/>
        <v>0</v>
      </c>
    </row>
    <row r="27" spans="1:12" hidden="1" x14ac:dyDescent="0.25">
      <c r="A27" s="157" t="s">
        <v>76</v>
      </c>
      <c r="B27" s="313">
        <v>200.41300000000001</v>
      </c>
      <c r="C27" s="315">
        <v>0</v>
      </c>
      <c r="D27" s="289">
        <v>0</v>
      </c>
      <c r="E27" s="290">
        <v>0</v>
      </c>
      <c r="F27" s="288">
        <f t="shared" si="1"/>
        <v>0</v>
      </c>
    </row>
    <row r="28" spans="1:12" hidden="1" x14ac:dyDescent="0.25">
      <c r="A28" s="157" t="s">
        <v>143</v>
      </c>
      <c r="B28" s="313"/>
      <c r="C28" s="315">
        <v>0</v>
      </c>
      <c r="D28" s="287">
        <v>0</v>
      </c>
      <c r="E28" s="289">
        <v>0</v>
      </c>
      <c r="F28" s="288">
        <f t="shared" si="1"/>
        <v>0</v>
      </c>
    </row>
    <row r="29" spans="1:12" hidden="1" x14ac:dyDescent="0.25">
      <c r="A29" s="157" t="s">
        <v>248</v>
      </c>
      <c r="B29" s="313"/>
      <c r="C29" s="290">
        <v>0</v>
      </c>
      <c r="D29" s="289">
        <v>0</v>
      </c>
      <c r="E29" s="289">
        <v>0</v>
      </c>
      <c r="F29" s="288">
        <f t="shared" si="1"/>
        <v>0</v>
      </c>
    </row>
    <row r="30" spans="1:12" hidden="1" x14ac:dyDescent="0.25">
      <c r="A30" s="157" t="s">
        <v>247</v>
      </c>
      <c r="B30" s="313"/>
      <c r="C30" s="290">
        <v>0</v>
      </c>
      <c r="D30" s="289">
        <v>0</v>
      </c>
      <c r="E30" s="289">
        <v>0</v>
      </c>
      <c r="F30" s="288">
        <f t="shared" si="1"/>
        <v>0</v>
      </c>
    </row>
    <row r="31" spans="1:12" ht="20.100000000000001" customHeight="1" x14ac:dyDescent="0.25">
      <c r="A31" s="157" t="s">
        <v>197</v>
      </c>
      <c r="B31" s="160"/>
      <c r="C31" s="199">
        <f>SUM(C15:C30)</f>
        <v>0</v>
      </c>
      <c r="D31" s="289">
        <v>0</v>
      </c>
      <c r="E31" s="290">
        <v>0</v>
      </c>
      <c r="F31" s="288">
        <f t="shared" si="1"/>
        <v>0</v>
      </c>
      <c r="I31" s="153"/>
    </row>
    <row r="32" spans="1:12" ht="17.649999999999999" customHeight="1" x14ac:dyDescent="0.25">
      <c r="A32" s="187" t="s">
        <v>198</v>
      </c>
      <c r="B32" s="188"/>
      <c r="C32" s="303"/>
      <c r="D32" s="291"/>
      <c r="E32" s="291"/>
      <c r="F32" s="307"/>
      <c r="I32" s="153"/>
    </row>
    <row r="33" spans="1:6" ht="20.25" customHeight="1" thickBot="1" x14ac:dyDescent="0.3">
      <c r="A33" s="460" t="s">
        <v>26</v>
      </c>
      <c r="B33" s="461"/>
      <c r="C33" s="200">
        <f>'Section C - Budget Summary '!F20</f>
        <v>0</v>
      </c>
      <c r="D33" s="291">
        <v>0</v>
      </c>
      <c r="E33" s="291">
        <v>0</v>
      </c>
      <c r="F33" s="307">
        <f>SUM(C33:E34)</f>
        <v>0</v>
      </c>
    </row>
    <row r="34" spans="1:6" ht="22.5" customHeight="1" thickTop="1" thickBot="1" x14ac:dyDescent="0.3">
      <c r="A34" s="525" t="s">
        <v>236</v>
      </c>
      <c r="B34" s="526"/>
      <c r="C34" s="201">
        <f>C33+C31</f>
        <v>0</v>
      </c>
      <c r="D34" s="308">
        <f t="shared" ref="D34:F34" si="2">D33+D31</f>
        <v>0</v>
      </c>
      <c r="E34" s="308">
        <f t="shared" si="2"/>
        <v>0</v>
      </c>
      <c r="F34" s="309">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E28" sqref="E28"/>
    </sheetView>
  </sheetViews>
  <sheetFormatPr defaultRowHeight="15" x14ac:dyDescent="0.25"/>
  <cols>
    <col min="1" max="2" width="25.5703125" customWidth="1"/>
    <col min="3" max="3" width="7.7109375" customWidth="1"/>
    <col min="4" max="4" width="7.7109375" style="357" customWidth="1"/>
    <col min="5" max="5" width="13.7109375" customWidth="1"/>
    <col min="6" max="6" width="23.5703125" customWidth="1"/>
    <col min="7" max="7" width="12.28515625" style="357" customWidth="1"/>
    <col min="8" max="8" width="12.28515625" customWidth="1"/>
    <col min="9" max="11" width="14.28515625" customWidth="1"/>
  </cols>
  <sheetData>
    <row r="1" spans="1:11" ht="39.75" customHeight="1" thickTop="1" thickBot="1" x14ac:dyDescent="0.3">
      <c r="A1" s="554" t="str">
        <f>'Section A - ICJIA Funds'!A1:B1</f>
        <v xml:space="preserve">    STATE OF ILLINOIS </v>
      </c>
      <c r="B1" s="555"/>
      <c r="C1" s="554" t="str">
        <f>'Section A - ICJIA Funds'!C1:D1</f>
        <v>UNIFORM GRANT BUDGET TEMPLATE 
(updated by ICJIA)</v>
      </c>
      <c r="D1" s="558"/>
      <c r="E1" s="555"/>
      <c r="F1" s="556" t="str">
        <f>'Section A - ICJIA Funds'!E1</f>
        <v>AGENCY: Illinois Criminal Justice Information Authority</v>
      </c>
      <c r="G1" s="559"/>
      <c r="H1" s="557"/>
    </row>
    <row r="2" spans="1:11" ht="16.5" customHeight="1" thickTop="1" thickBot="1" x14ac:dyDescent="0.3">
      <c r="A2" s="556" t="str">
        <f>'Section A - ICJIA Funds'!A2:B2</f>
        <v>Implementing Agency Name:</v>
      </c>
      <c r="B2" s="557"/>
      <c r="C2" s="556" t="str">
        <f>'Section A - ICJIA Funds'!C2:D2</f>
        <v xml:space="preserve">UEI#: </v>
      </c>
      <c r="D2" s="559"/>
      <c r="E2" s="557"/>
      <c r="F2" s="177" t="str">
        <f>'Section A - ICJIA Funds'!E2</f>
        <v xml:space="preserve">NOFO ID: </v>
      </c>
      <c r="G2" s="562" t="str">
        <f>'Section A - ICJIA Funds'!F2</f>
        <v xml:space="preserve">Grant #: </v>
      </c>
      <c r="H2" s="563"/>
    </row>
    <row r="3" spans="1:11" ht="48" customHeight="1" thickTop="1" thickBot="1" x14ac:dyDescent="0.3">
      <c r="A3" s="550" t="str">
        <f>'Section A - ICJIA Funds'!A3:B3</f>
        <v>CFSA Number: 546-00-3380</v>
      </c>
      <c r="B3" s="552"/>
      <c r="C3" s="550" t="str">
        <f>'Section A - ICJIA Funds'!C3:D3</f>
        <v>CSFA Short Description: CVIPI</v>
      </c>
      <c r="D3" s="551"/>
      <c r="E3" s="552"/>
      <c r="F3" s="177" t="str">
        <f>'Section A - ICJIA Funds'!E3</f>
        <v>State Fiscal Year(s): SFY25</v>
      </c>
      <c r="G3" s="562" t="str">
        <f>'Section A - ICJIA Funds'!F3</f>
        <v>Project Period:  7-1-14 to 6-30-25</v>
      </c>
      <c r="H3" s="563"/>
    </row>
    <row r="4" spans="1:11" ht="15.75" thickTop="1" x14ac:dyDescent="0.25"/>
    <row r="5" spans="1:11" ht="25.5" customHeight="1" x14ac:dyDescent="0.25">
      <c r="A5" s="560" t="s">
        <v>226</v>
      </c>
      <c r="B5" s="561"/>
      <c r="C5" s="561"/>
      <c r="D5" s="561"/>
      <c r="E5" s="561"/>
      <c r="F5" s="561"/>
      <c r="G5" s="561"/>
      <c r="H5" s="561"/>
    </row>
    <row r="6" spans="1:11" ht="26.25" customHeight="1" x14ac:dyDescent="0.25">
      <c r="A6" s="189" t="s">
        <v>142</v>
      </c>
      <c r="B6" s="102"/>
    </row>
    <row r="7" spans="1:11" ht="28.5" customHeight="1" x14ac:dyDescent="0.25">
      <c r="A7" s="553" t="s">
        <v>196</v>
      </c>
      <c r="B7" s="553"/>
      <c r="C7" s="553"/>
      <c r="D7" s="553"/>
      <c r="E7" s="553"/>
      <c r="F7" s="553"/>
      <c r="G7" s="553"/>
      <c r="H7" s="553"/>
      <c r="I7" s="130"/>
      <c r="J7" s="130"/>
      <c r="K7" s="130"/>
    </row>
    <row r="8" spans="1:11" s="357" customFormat="1" x14ac:dyDescent="0.25">
      <c r="A8" s="566" t="s">
        <v>288</v>
      </c>
      <c r="B8" s="566"/>
      <c r="C8" s="566"/>
      <c r="D8" s="566"/>
      <c r="E8" s="566"/>
      <c r="F8" s="566"/>
      <c r="G8" s="361"/>
      <c r="H8" s="364" t="s">
        <v>289</v>
      </c>
      <c r="I8" s="364"/>
      <c r="K8" s="9"/>
    </row>
    <row r="9" spans="1:11" s="357" customFormat="1" x14ac:dyDescent="0.25">
      <c r="A9" s="361"/>
      <c r="B9" s="361"/>
      <c r="C9" s="361"/>
      <c r="D9" s="361"/>
      <c r="E9" s="368"/>
      <c r="F9" s="368"/>
      <c r="G9" s="361"/>
      <c r="H9" s="362"/>
      <c r="I9" s="362"/>
      <c r="K9" s="9"/>
    </row>
    <row r="10" spans="1:11" s="357" customFormat="1" x14ac:dyDescent="0.25">
      <c r="A10" s="7"/>
      <c r="B10" s="9"/>
      <c r="C10" s="9"/>
      <c r="D10" s="9"/>
      <c r="E10" s="369"/>
      <c r="F10" s="369"/>
      <c r="G10" s="50"/>
      <c r="H10" s="9"/>
      <c r="I10" s="9"/>
      <c r="K10" s="9"/>
    </row>
    <row r="11" spans="1:11" s="357" customFormat="1" x14ac:dyDescent="0.25">
      <c r="A11" s="567" t="s">
        <v>273</v>
      </c>
      <c r="B11" s="567"/>
      <c r="C11" s="334"/>
      <c r="D11" s="334"/>
      <c r="E11" s="564" t="s">
        <v>290</v>
      </c>
      <c r="F11" s="564"/>
      <c r="G11" s="365"/>
      <c r="H11" s="564" t="s">
        <v>298</v>
      </c>
      <c r="I11" s="564"/>
      <c r="K11" s="9"/>
    </row>
    <row r="12" spans="1:11" s="357" customFormat="1" x14ac:dyDescent="0.25">
      <c r="A12" s="335" t="s">
        <v>291</v>
      </c>
      <c r="B12" s="334"/>
      <c r="C12" s="334"/>
      <c r="D12" s="334"/>
      <c r="E12" s="367" t="s">
        <v>291</v>
      </c>
      <c r="F12" s="370"/>
      <c r="G12" s="6"/>
      <c r="H12" s="335" t="s">
        <v>10</v>
      </c>
      <c r="K12" s="9"/>
    </row>
    <row r="13" spans="1:11" s="357" customFormat="1" x14ac:dyDescent="0.25">
      <c r="A13" s="335"/>
      <c r="B13" s="334"/>
      <c r="C13" s="334"/>
      <c r="D13" s="334"/>
      <c r="E13" s="371"/>
      <c r="F13" s="367"/>
      <c r="G13" s="366"/>
      <c r="H13" s="334"/>
      <c r="I13" s="335"/>
      <c r="K13" s="9"/>
    </row>
    <row r="14" spans="1:11" s="357" customFormat="1" x14ac:dyDescent="0.25">
      <c r="A14" s="567" t="s">
        <v>273</v>
      </c>
      <c r="B14" s="567"/>
      <c r="C14" s="334"/>
      <c r="D14" s="334"/>
      <c r="E14" s="564" t="s">
        <v>290</v>
      </c>
      <c r="F14" s="564"/>
      <c r="G14" s="365"/>
      <c r="H14" s="564" t="s">
        <v>298</v>
      </c>
      <c r="I14" s="564"/>
      <c r="K14" s="9"/>
    </row>
    <row r="15" spans="1:11" s="357" customFormat="1" x14ac:dyDescent="0.25">
      <c r="A15" s="335" t="s">
        <v>11</v>
      </c>
      <c r="B15" s="334"/>
      <c r="C15" s="334"/>
      <c r="D15" s="334"/>
      <c r="E15" s="367" t="s">
        <v>11</v>
      </c>
      <c r="F15" s="370"/>
      <c r="G15" s="6"/>
      <c r="H15" s="335" t="s">
        <v>11</v>
      </c>
      <c r="K15" s="9"/>
    </row>
    <row r="16" spans="1:11" s="357" customFormat="1" x14ac:dyDescent="0.25">
      <c r="A16" s="335"/>
      <c r="B16" s="334"/>
      <c r="C16" s="334"/>
      <c r="D16" s="334"/>
      <c r="E16" s="371"/>
      <c r="F16" s="367"/>
      <c r="G16" s="366"/>
      <c r="H16" s="334"/>
      <c r="I16" s="335"/>
      <c r="K16" s="9"/>
    </row>
    <row r="17" spans="1:11" s="357" customFormat="1" x14ac:dyDescent="0.25">
      <c r="A17" s="567" t="s">
        <v>273</v>
      </c>
      <c r="B17" s="567"/>
      <c r="C17" s="334"/>
      <c r="D17" s="334"/>
      <c r="E17" s="564" t="s">
        <v>290</v>
      </c>
      <c r="F17" s="564"/>
      <c r="G17" s="365"/>
      <c r="H17" s="564" t="s">
        <v>298</v>
      </c>
      <c r="I17" s="564"/>
      <c r="K17" s="9"/>
    </row>
    <row r="18" spans="1:11" s="357" customFormat="1" x14ac:dyDescent="0.25">
      <c r="A18" s="335" t="s">
        <v>12</v>
      </c>
      <c r="B18" s="334"/>
      <c r="C18" s="334"/>
      <c r="D18" s="334"/>
      <c r="E18" s="367" t="s">
        <v>12</v>
      </c>
      <c r="F18" s="370"/>
      <c r="G18" s="6"/>
      <c r="H18" s="335" t="s">
        <v>12</v>
      </c>
      <c r="K18" s="9"/>
    </row>
    <row r="19" spans="1:11" s="357" customFormat="1" x14ac:dyDescent="0.25">
      <c r="A19" s="335"/>
      <c r="B19" s="334"/>
      <c r="C19" s="334"/>
      <c r="D19" s="334"/>
      <c r="E19" s="371"/>
      <c r="F19" s="367"/>
      <c r="G19" s="366"/>
      <c r="H19" s="334"/>
      <c r="I19" s="335"/>
      <c r="K19" s="9"/>
    </row>
    <row r="20" spans="1:11" s="357" customFormat="1" x14ac:dyDescent="0.25">
      <c r="A20" s="567" t="s">
        <v>273</v>
      </c>
      <c r="B20" s="567"/>
      <c r="C20" s="334"/>
      <c r="D20" s="334"/>
      <c r="E20" s="564" t="s">
        <v>290</v>
      </c>
      <c r="F20" s="564"/>
      <c r="G20" s="365"/>
      <c r="H20" s="564" t="s">
        <v>298</v>
      </c>
      <c r="I20" s="564"/>
      <c r="K20" s="9"/>
    </row>
    <row r="21" spans="1:11" s="357" customFormat="1" x14ac:dyDescent="0.25">
      <c r="A21" s="335" t="s">
        <v>13</v>
      </c>
      <c r="B21" s="334"/>
      <c r="C21" s="334"/>
      <c r="D21" s="334"/>
      <c r="E21" s="367" t="s">
        <v>13</v>
      </c>
      <c r="F21" s="370"/>
      <c r="G21" s="6"/>
      <c r="H21" s="335" t="s">
        <v>13</v>
      </c>
    </row>
    <row r="22" spans="1:11" s="357" customFormat="1" x14ac:dyDescent="0.25">
      <c r="A22" s="335" t="s">
        <v>148</v>
      </c>
      <c r="B22" s="334"/>
      <c r="C22" s="334"/>
      <c r="D22" s="334"/>
      <c r="E22" s="367" t="s">
        <v>149</v>
      </c>
      <c r="F22" s="370"/>
      <c r="G22" s="6"/>
      <c r="H22" s="335" t="s">
        <v>149</v>
      </c>
    </row>
    <row r="23" spans="1:11" s="357" customFormat="1" x14ac:dyDescent="0.25">
      <c r="A23" s="335"/>
      <c r="B23" s="334"/>
      <c r="C23" s="334"/>
      <c r="D23" s="334"/>
      <c r="E23" s="371"/>
      <c r="F23" s="367"/>
      <c r="G23" s="335"/>
      <c r="H23" s="334"/>
      <c r="I23" s="9"/>
      <c r="J23" s="9"/>
    </row>
    <row r="24" spans="1:11" s="357" customFormat="1" x14ac:dyDescent="0.25">
      <c r="A24" s="567" t="s">
        <v>273</v>
      </c>
      <c r="B24" s="567"/>
      <c r="C24" s="336"/>
      <c r="D24" s="336"/>
      <c r="E24" s="564" t="s">
        <v>290</v>
      </c>
      <c r="F24" s="564"/>
      <c r="G24" s="365"/>
      <c r="H24" s="565" t="s">
        <v>290</v>
      </c>
      <c r="I24" s="565"/>
      <c r="J24" s="363"/>
    </row>
    <row r="25" spans="1:11" s="357" customFormat="1" x14ac:dyDescent="0.25">
      <c r="A25" s="7" t="s">
        <v>223</v>
      </c>
      <c r="E25" s="372" t="s">
        <v>223</v>
      </c>
      <c r="F25" s="370"/>
      <c r="H25" s="7" t="s">
        <v>223</v>
      </c>
    </row>
    <row r="26" spans="1:11" s="357" customFormat="1" x14ac:dyDescent="0.25">
      <c r="A26" s="7"/>
    </row>
    <row r="27" spans="1:11" s="357" customFormat="1" ht="42.75" customHeight="1" x14ac:dyDescent="0.25">
      <c r="A27" s="549" t="s">
        <v>150</v>
      </c>
      <c r="B27" s="549"/>
      <c r="C27" s="549"/>
      <c r="D27" s="549"/>
      <c r="E27" s="549"/>
      <c r="F27" s="549"/>
      <c r="G27" s="549"/>
      <c r="H27" s="549"/>
      <c r="I27" s="549"/>
      <c r="J27" s="549"/>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8"/>
      <c r="B1" s="568"/>
      <c r="C1" s="568"/>
      <c r="D1" s="568"/>
      <c r="E1" s="568"/>
      <c r="F1" s="568"/>
      <c r="G1" s="568"/>
    </row>
    <row r="2" spans="1:7" x14ac:dyDescent="0.25">
      <c r="A2" s="569"/>
      <c r="B2" s="569"/>
      <c r="C2" s="569"/>
      <c r="D2" s="569"/>
      <c r="E2" s="569"/>
      <c r="F2" s="569"/>
      <c r="G2" s="569"/>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W18" sqref="W18"/>
    </sheetView>
  </sheetViews>
  <sheetFormatPr defaultColWidth="9.28515625" defaultRowHeight="12" x14ac:dyDescent="0.2"/>
  <cols>
    <col min="1" max="1" width="1.42578125" style="63" customWidth="1"/>
    <col min="2" max="2" width="4.5703125" style="63" customWidth="1"/>
    <col min="3" max="3" width="1.7109375" style="63" customWidth="1"/>
    <col min="4" max="4" width="9.5703125" style="63" customWidth="1"/>
    <col min="5" max="5" width="1.5703125" style="63" customWidth="1"/>
    <col min="6" max="6" width="9.42578125" style="63" customWidth="1"/>
    <col min="7" max="7" width="3.28515625" style="63" customWidth="1"/>
    <col min="8" max="9" width="4.5703125" style="63" customWidth="1"/>
    <col min="10" max="11" width="8.42578125" style="63" customWidth="1"/>
    <col min="12" max="12" width="9.71093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28515625" style="63"/>
  </cols>
  <sheetData>
    <row r="1" spans="2:17" ht="9.75" customHeight="1" x14ac:dyDescent="0.2"/>
    <row r="2" spans="2:17" x14ac:dyDescent="0.2">
      <c r="B2" s="576" t="s">
        <v>235</v>
      </c>
      <c r="C2" s="576"/>
      <c r="D2" s="576"/>
      <c r="E2" s="576"/>
      <c r="F2" s="576"/>
      <c r="G2" s="576"/>
      <c r="H2" s="576"/>
      <c r="I2" s="576"/>
      <c r="J2" s="576"/>
      <c r="K2" s="576"/>
      <c r="L2" s="576"/>
      <c r="M2" s="576"/>
      <c r="N2" s="576"/>
      <c r="O2" s="576"/>
      <c r="P2" s="576"/>
      <c r="Q2" s="576"/>
    </row>
    <row r="3" spans="2:17" ht="49.5" customHeight="1" x14ac:dyDescent="0.2">
      <c r="B3" s="577" t="s">
        <v>293</v>
      </c>
      <c r="C3" s="577"/>
      <c r="D3" s="577"/>
      <c r="E3" s="577"/>
      <c r="F3" s="577"/>
      <c r="G3" s="577"/>
      <c r="H3" s="577"/>
      <c r="I3" s="577"/>
      <c r="J3" s="577"/>
      <c r="K3" s="577"/>
      <c r="L3" s="577"/>
      <c r="M3" s="577"/>
      <c r="N3" s="577"/>
      <c r="O3" s="577"/>
      <c r="P3" s="577"/>
      <c r="Q3" s="577"/>
    </row>
    <row r="4" spans="2:17" x14ac:dyDescent="0.2">
      <c r="B4" s="578"/>
      <c r="C4" s="578"/>
      <c r="D4" s="578"/>
      <c r="E4" s="578"/>
      <c r="F4" s="578"/>
      <c r="G4" s="578"/>
      <c r="H4" s="578"/>
      <c r="I4" s="578"/>
      <c r="J4" s="578"/>
      <c r="K4" s="578"/>
      <c r="L4" s="578"/>
      <c r="M4" s="578"/>
      <c r="N4" s="578"/>
      <c r="O4" s="578"/>
      <c r="P4" s="578"/>
      <c r="Q4" s="578"/>
    </row>
    <row r="5" spans="2:17" ht="12.75" x14ac:dyDescent="0.2">
      <c r="B5" s="579" t="s">
        <v>339</v>
      </c>
      <c r="C5" s="580"/>
      <c r="D5" s="580"/>
      <c r="E5" s="580"/>
      <c r="F5" s="581"/>
      <c r="G5" s="582"/>
      <c r="H5" s="583"/>
      <c r="I5" s="583"/>
      <c r="J5" s="583"/>
      <c r="K5" s="583"/>
      <c r="L5" s="583"/>
      <c r="M5" s="583"/>
      <c r="N5" s="583"/>
      <c r="O5" s="583"/>
      <c r="P5" s="583"/>
      <c r="Q5" s="584"/>
    </row>
    <row r="6" spans="2:17" ht="15" customHeight="1" x14ac:dyDescent="0.2">
      <c r="B6" s="570" t="s">
        <v>274</v>
      </c>
      <c r="C6" s="571"/>
      <c r="D6" s="571"/>
      <c r="E6" s="571"/>
      <c r="F6" s="572"/>
      <c r="G6" s="573"/>
      <c r="H6" s="574"/>
      <c r="I6" s="574"/>
      <c r="J6" s="574"/>
      <c r="K6" s="574"/>
      <c r="L6" s="574"/>
      <c r="M6" s="574"/>
      <c r="N6" s="574"/>
      <c r="O6" s="574"/>
      <c r="P6" s="574"/>
      <c r="Q6" s="575"/>
    </row>
    <row r="7" spans="2:17" ht="15" customHeight="1" x14ac:dyDescent="0.2">
      <c r="B7" s="570" t="s">
        <v>275</v>
      </c>
      <c r="C7" s="585"/>
      <c r="D7" s="585"/>
      <c r="E7" s="585"/>
      <c r="F7" s="585"/>
      <c r="G7" s="573"/>
      <c r="H7" s="574"/>
      <c r="I7" s="574"/>
      <c r="J7" s="574"/>
      <c r="K7" s="574"/>
      <c r="L7" s="574"/>
      <c r="M7" s="574"/>
      <c r="N7" s="574"/>
      <c r="O7" s="574"/>
      <c r="P7" s="574"/>
      <c r="Q7" s="575"/>
    </row>
    <row r="8" spans="2:17" ht="15" customHeight="1" x14ac:dyDescent="0.2">
      <c r="B8" s="586" t="s">
        <v>276</v>
      </c>
      <c r="C8" s="571"/>
      <c r="D8" s="571"/>
      <c r="E8" s="571"/>
      <c r="F8" s="571"/>
      <c r="G8" s="573"/>
      <c r="H8" s="574"/>
      <c r="I8" s="574"/>
      <c r="J8" s="574"/>
      <c r="K8" s="574"/>
      <c r="L8" s="574"/>
      <c r="M8" s="574"/>
      <c r="N8" s="574"/>
      <c r="O8" s="574"/>
      <c r="P8" s="574"/>
      <c r="Q8" s="575"/>
    </row>
    <row r="9" spans="2:17" ht="15" customHeight="1" x14ac:dyDescent="0.2">
      <c r="B9" s="340" t="s">
        <v>96</v>
      </c>
      <c r="C9" s="652"/>
      <c r="D9" s="653"/>
      <c r="E9" s="653"/>
      <c r="F9" s="653"/>
      <c r="G9" s="654"/>
      <c r="H9" s="587" t="s">
        <v>97</v>
      </c>
      <c r="I9" s="588"/>
      <c r="J9" s="337"/>
      <c r="K9" s="345" t="s">
        <v>277</v>
      </c>
      <c r="L9" s="338"/>
      <c r="M9" s="655" t="s">
        <v>98</v>
      </c>
      <c r="N9" s="656"/>
      <c r="O9" s="656"/>
      <c r="P9" s="339"/>
      <c r="Q9" s="341"/>
    </row>
    <row r="10" spans="2:17" ht="15" customHeight="1" x14ac:dyDescent="0.2">
      <c r="B10" s="589" t="s">
        <v>278</v>
      </c>
      <c r="C10" s="590"/>
      <c r="D10" s="590"/>
      <c r="E10" s="590"/>
      <c r="F10" s="590"/>
      <c r="G10" s="590"/>
      <c r="H10" s="590"/>
      <c r="I10" s="590"/>
      <c r="J10" s="590"/>
      <c r="K10" s="590"/>
      <c r="L10" s="590"/>
      <c r="M10" s="590"/>
      <c r="N10" s="590"/>
      <c r="O10" s="590"/>
      <c r="P10" s="590"/>
      <c r="Q10" s="591"/>
    </row>
    <row r="11" spans="2:17" ht="15" customHeight="1" x14ac:dyDescent="0.2">
      <c r="B11" s="340" t="s">
        <v>96</v>
      </c>
      <c r="C11" s="652"/>
      <c r="D11" s="653"/>
      <c r="E11" s="653"/>
      <c r="F11" s="653"/>
      <c r="G11" s="654"/>
      <c r="H11" s="587" t="s">
        <v>97</v>
      </c>
      <c r="I11" s="588"/>
      <c r="J11" s="337"/>
      <c r="K11" s="345" t="s">
        <v>277</v>
      </c>
      <c r="L11" s="338"/>
      <c r="M11" s="655" t="s">
        <v>98</v>
      </c>
      <c r="N11" s="656"/>
      <c r="O11" s="656"/>
      <c r="P11" s="339"/>
      <c r="Q11" s="341"/>
    </row>
    <row r="12" spans="2:17" ht="15" customHeight="1" x14ac:dyDescent="0.2">
      <c r="B12" s="592" t="str">
        <f>'Section A - ICJIA Funds'!F2</f>
        <v xml:space="preserve">Grant #: </v>
      </c>
      <c r="C12" s="593"/>
      <c r="D12" s="593"/>
      <c r="E12" s="594" t="s">
        <v>102</v>
      </c>
      <c r="F12" s="594"/>
      <c r="G12" s="594"/>
      <c r="H12" s="595">
        <f>'Section A - ICJIA Funds'!C7</f>
        <v>0</v>
      </c>
      <c r="I12" s="595"/>
      <c r="J12" s="595"/>
      <c r="K12" s="593" t="str">
        <f>'Section A - ICJIA Funds'!F3</f>
        <v>Project Period:  7-1-14 to 6-30-25</v>
      </c>
      <c r="L12" s="593"/>
      <c r="M12" s="593"/>
      <c r="N12" s="593"/>
      <c r="O12" s="593"/>
      <c r="P12" s="593"/>
      <c r="Q12" s="596"/>
    </row>
    <row r="13" spans="2:17" ht="12.75" x14ac:dyDescent="0.2">
      <c r="B13" s="600" t="s">
        <v>279</v>
      </c>
      <c r="C13" s="601"/>
      <c r="D13" s="601"/>
      <c r="E13" s="601"/>
      <c r="F13" s="601"/>
      <c r="G13" s="601"/>
      <c r="H13" s="601"/>
      <c r="I13" s="601"/>
      <c r="J13" s="601"/>
      <c r="K13" s="601"/>
      <c r="L13" s="601"/>
      <c r="M13" s="601"/>
      <c r="N13" s="601"/>
      <c r="O13" s="601"/>
      <c r="P13" s="601"/>
      <c r="Q13" s="602"/>
    </row>
    <row r="14" spans="2:17" ht="12.75" x14ac:dyDescent="0.2">
      <c r="B14" s="603" t="str">
        <f>'Section A - ICJIA Funds'!C3</f>
        <v>CSFA Short Description: CVIPI</v>
      </c>
      <c r="C14" s="604"/>
      <c r="D14" s="604"/>
      <c r="E14" s="604"/>
      <c r="F14" s="604"/>
      <c r="G14" s="604"/>
      <c r="H14" s="604"/>
      <c r="I14" s="604"/>
      <c r="J14" s="604"/>
      <c r="K14" s="604"/>
      <c r="L14" s="604"/>
      <c r="M14" s="604"/>
      <c r="N14" s="604"/>
      <c r="O14" s="604"/>
      <c r="P14" s="604"/>
      <c r="Q14" s="605"/>
    </row>
    <row r="15" spans="2:17" ht="24" customHeight="1" x14ac:dyDescent="0.2">
      <c r="B15" s="597" t="s">
        <v>280</v>
      </c>
      <c r="C15" s="598"/>
      <c r="D15" s="598"/>
      <c r="E15" s="598"/>
      <c r="F15" s="598"/>
      <c r="G15" s="598"/>
      <c r="H15" s="598"/>
      <c r="I15" s="598"/>
      <c r="J15" s="598"/>
      <c r="K15" s="598"/>
      <c r="L15" s="598"/>
      <c r="M15" s="598"/>
      <c r="N15" s="598"/>
      <c r="O15" s="598"/>
      <c r="P15" s="598"/>
      <c r="Q15" s="599"/>
    </row>
    <row r="16" spans="2:17" ht="54.75" customHeight="1" x14ac:dyDescent="0.2">
      <c r="B16" s="606" t="s">
        <v>281</v>
      </c>
      <c r="C16" s="607"/>
      <c r="D16" s="607"/>
      <c r="E16" s="607"/>
      <c r="F16" s="607"/>
      <c r="G16" s="607"/>
      <c r="H16" s="607"/>
      <c r="I16" s="607"/>
      <c r="J16" s="607"/>
      <c r="K16" s="607"/>
      <c r="L16" s="607"/>
      <c r="M16" s="607"/>
      <c r="N16" s="607"/>
      <c r="O16" s="607"/>
      <c r="P16" s="607"/>
      <c r="Q16" s="608"/>
    </row>
    <row r="17" spans="2:17" ht="12" customHeight="1" x14ac:dyDescent="0.2">
      <c r="B17" s="609" t="s">
        <v>282</v>
      </c>
      <c r="C17" s="610"/>
      <c r="D17" s="610"/>
      <c r="E17" s="610"/>
      <c r="F17" s="610"/>
      <c r="G17" s="610"/>
      <c r="H17" s="610"/>
      <c r="I17" s="610"/>
      <c r="J17" s="610"/>
      <c r="K17" s="610"/>
      <c r="L17" s="610"/>
      <c r="M17" s="610"/>
      <c r="N17" s="610"/>
      <c r="O17" s="610"/>
      <c r="P17" s="610"/>
      <c r="Q17" s="611"/>
    </row>
    <row r="18" spans="2:17" ht="3.75" customHeight="1" x14ac:dyDescent="0.2">
      <c r="B18" s="612"/>
      <c r="C18" s="613"/>
      <c r="D18" s="613"/>
      <c r="E18" s="613"/>
      <c r="F18" s="613"/>
      <c r="G18" s="613"/>
      <c r="H18" s="613"/>
      <c r="I18" s="613"/>
      <c r="J18" s="613"/>
      <c r="K18" s="613"/>
      <c r="L18" s="613"/>
      <c r="M18" s="613"/>
      <c r="N18" s="613"/>
      <c r="O18" s="613"/>
      <c r="P18" s="613"/>
      <c r="Q18" s="614"/>
    </row>
    <row r="19" spans="2:17" ht="12.75" customHeight="1" x14ac:dyDescent="0.2">
      <c r="B19" s="615" t="s">
        <v>185</v>
      </c>
      <c r="C19" s="616"/>
      <c r="D19" s="616"/>
      <c r="E19" s="616"/>
      <c r="F19" s="616"/>
      <c r="G19" s="616"/>
      <c r="H19" s="616"/>
      <c r="I19" s="616"/>
      <c r="J19" s="616"/>
      <c r="K19" s="616"/>
      <c r="L19" s="616"/>
      <c r="M19" s="616"/>
      <c r="N19" s="616"/>
      <c r="O19" s="616"/>
      <c r="P19" s="616"/>
      <c r="Q19" s="617"/>
    </row>
    <row r="20" spans="2:17" ht="27.75" customHeight="1" x14ac:dyDescent="0.2">
      <c r="B20" s="618" t="s">
        <v>283</v>
      </c>
      <c r="C20" s="619"/>
      <c r="D20" s="619"/>
      <c r="E20" s="619"/>
      <c r="F20" s="619"/>
      <c r="G20" s="619"/>
      <c r="H20" s="619"/>
      <c r="I20" s="619"/>
      <c r="J20" s="619"/>
      <c r="K20" s="619"/>
      <c r="L20" s="619"/>
      <c r="M20" s="619"/>
      <c r="N20" s="619"/>
      <c r="O20" s="619"/>
      <c r="P20" s="619"/>
      <c r="Q20" s="620"/>
    </row>
    <row r="21" spans="2:17" ht="27.75" customHeight="1" x14ac:dyDescent="0.2">
      <c r="B21" s="621"/>
      <c r="C21" s="622"/>
      <c r="D21" s="622"/>
      <c r="E21" s="622"/>
      <c r="F21" s="622"/>
      <c r="G21" s="622"/>
      <c r="H21" s="622"/>
      <c r="I21" s="622"/>
      <c r="J21" s="622"/>
      <c r="K21" s="622"/>
      <c r="L21" s="622"/>
      <c r="M21" s="622"/>
      <c r="N21" s="622"/>
      <c r="O21" s="622"/>
      <c r="P21" s="622"/>
      <c r="Q21" s="623"/>
    </row>
    <row r="22" spans="2:17" ht="12" customHeight="1" x14ac:dyDescent="0.2">
      <c r="B22" s="609" t="s">
        <v>284</v>
      </c>
      <c r="C22" s="610"/>
      <c r="D22" s="610"/>
      <c r="E22" s="610"/>
      <c r="F22" s="610"/>
      <c r="G22" s="610"/>
      <c r="H22" s="610"/>
      <c r="I22" s="610"/>
      <c r="J22" s="610"/>
      <c r="K22" s="610"/>
      <c r="L22" s="610"/>
      <c r="M22" s="610"/>
      <c r="N22" s="610"/>
      <c r="O22" s="610"/>
      <c r="P22" s="610"/>
      <c r="Q22" s="611"/>
    </row>
    <row r="23" spans="2:17" ht="4.5" customHeight="1" x14ac:dyDescent="0.2">
      <c r="B23" s="624"/>
      <c r="C23" s="625"/>
      <c r="D23" s="625"/>
      <c r="E23" s="625"/>
      <c r="F23" s="625"/>
      <c r="G23" s="625"/>
      <c r="H23" s="625"/>
      <c r="I23" s="625"/>
      <c r="J23" s="625"/>
      <c r="K23" s="625"/>
      <c r="L23" s="625"/>
      <c r="M23" s="625"/>
      <c r="N23" s="625"/>
      <c r="O23" s="625"/>
      <c r="P23" s="625"/>
      <c r="Q23" s="626"/>
    </row>
    <row r="24" spans="2:17" ht="12.75" customHeight="1" x14ac:dyDescent="0.2">
      <c r="B24" s="615" t="s">
        <v>186</v>
      </c>
      <c r="C24" s="616"/>
      <c r="D24" s="616"/>
      <c r="E24" s="616"/>
      <c r="F24" s="616"/>
      <c r="G24" s="616"/>
      <c r="H24" s="616"/>
      <c r="I24" s="616"/>
      <c r="J24" s="616"/>
      <c r="K24" s="616"/>
      <c r="L24" s="616"/>
      <c r="M24" s="616"/>
      <c r="N24" s="616"/>
      <c r="O24" s="616"/>
      <c r="P24" s="616"/>
      <c r="Q24" s="617"/>
    </row>
    <row r="25" spans="2:17" ht="14.25" customHeight="1" x14ac:dyDescent="0.2">
      <c r="B25" s="597" t="s">
        <v>99</v>
      </c>
      <c r="C25" s="598"/>
      <c r="D25" s="598"/>
      <c r="E25" s="598"/>
      <c r="F25" s="598"/>
      <c r="G25" s="598"/>
      <c r="H25" s="598"/>
      <c r="I25" s="598"/>
      <c r="J25" s="598"/>
      <c r="K25" s="598"/>
      <c r="L25" s="598"/>
      <c r="M25" s="598"/>
      <c r="N25" s="598"/>
      <c r="O25" s="598"/>
      <c r="P25" s="598"/>
      <c r="Q25" s="599"/>
    </row>
    <row r="26" spans="2:17" ht="12" customHeight="1" x14ac:dyDescent="0.2">
      <c r="B26" s="627" t="s">
        <v>100</v>
      </c>
      <c r="C26" s="628"/>
      <c r="D26" s="629"/>
      <c r="E26" s="630"/>
      <c r="F26" s="630"/>
      <c r="G26" s="630"/>
      <c r="H26" s="630"/>
      <c r="I26" s="630"/>
      <c r="J26" s="630"/>
      <c r="K26" s="631"/>
      <c r="L26" s="342" t="s">
        <v>101</v>
      </c>
      <c r="M26" s="632"/>
      <c r="N26" s="633"/>
      <c r="O26" s="634"/>
      <c r="P26" s="635"/>
      <c r="Q26" s="636"/>
    </row>
    <row r="27" spans="2:17" ht="12.75" customHeight="1" x14ac:dyDescent="0.2">
      <c r="B27" s="637" t="s">
        <v>100</v>
      </c>
      <c r="C27" s="638"/>
      <c r="D27" s="629"/>
      <c r="E27" s="630"/>
      <c r="F27" s="630"/>
      <c r="G27" s="630"/>
      <c r="H27" s="630"/>
      <c r="I27" s="630"/>
      <c r="J27" s="630"/>
      <c r="K27" s="631"/>
      <c r="L27" s="343" t="s">
        <v>101</v>
      </c>
      <c r="M27" s="632"/>
      <c r="N27" s="633"/>
      <c r="O27" s="639"/>
      <c r="P27" s="640"/>
      <c r="Q27" s="641"/>
    </row>
    <row r="28" spans="2:17" ht="12.75" customHeight="1" x14ac:dyDescent="0.2">
      <c r="B28" s="637" t="s">
        <v>100</v>
      </c>
      <c r="C28" s="638"/>
      <c r="D28" s="629"/>
      <c r="E28" s="630"/>
      <c r="F28" s="630"/>
      <c r="G28" s="630"/>
      <c r="H28" s="630"/>
      <c r="I28" s="630"/>
      <c r="J28" s="630"/>
      <c r="K28" s="631"/>
      <c r="L28" s="343" t="s">
        <v>101</v>
      </c>
      <c r="M28" s="632"/>
      <c r="N28" s="633"/>
      <c r="O28" s="639"/>
      <c r="P28" s="640"/>
      <c r="Q28" s="641"/>
    </row>
    <row r="29" spans="2:17" ht="12.75" customHeight="1" x14ac:dyDescent="0.2">
      <c r="B29" s="637" t="s">
        <v>100</v>
      </c>
      <c r="C29" s="638"/>
      <c r="D29" s="629"/>
      <c r="E29" s="630"/>
      <c r="F29" s="630"/>
      <c r="G29" s="630"/>
      <c r="H29" s="630"/>
      <c r="I29" s="630"/>
      <c r="J29" s="630"/>
      <c r="K29" s="631"/>
      <c r="L29" s="343" t="s">
        <v>101</v>
      </c>
      <c r="M29" s="632"/>
      <c r="N29" s="633"/>
      <c r="O29" s="639"/>
      <c r="P29" s="640"/>
      <c r="Q29" s="641"/>
    </row>
    <row r="30" spans="2:17" ht="12.75" customHeight="1" x14ac:dyDescent="0.2">
      <c r="B30" s="642" t="s">
        <v>100</v>
      </c>
      <c r="C30" s="643"/>
      <c r="D30" s="644"/>
      <c r="E30" s="645"/>
      <c r="F30" s="645"/>
      <c r="G30" s="645"/>
      <c r="H30" s="645"/>
      <c r="I30" s="645"/>
      <c r="J30" s="645"/>
      <c r="K30" s="646"/>
      <c r="L30" s="344" t="s">
        <v>101</v>
      </c>
      <c r="M30" s="647"/>
      <c r="N30" s="648"/>
      <c r="O30" s="649"/>
      <c r="P30" s="650"/>
      <c r="Q30" s="651"/>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57150</xdr:rowOff>
                  </from>
                  <to>
                    <xdr:col>2</xdr:col>
                    <xdr:colOff>95250</xdr:colOff>
                    <xdr:row>24</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topLeftCell="A7" zoomScale="90" zoomScaleNormal="90" workbookViewId="0">
      <selection activeCell="L19" sqref="L19"/>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98" customFormat="1" x14ac:dyDescent="0.25">
      <c r="B1" s="399" t="str">
        <f>'Section A - ICJIA Funds'!A2</f>
        <v>Implementing Agency Name:</v>
      </c>
      <c r="I1" s="398" t="str">
        <f>'Section A - ICJIA Funds'!F2</f>
        <v xml:space="preserve">Grant #: </v>
      </c>
    </row>
    <row r="2" spans="1:11" ht="25.5" customHeight="1" x14ac:dyDescent="0.25">
      <c r="A2" s="6"/>
      <c r="B2" s="658" t="s">
        <v>151</v>
      </c>
      <c r="C2" s="658"/>
      <c r="D2" s="658"/>
      <c r="E2" s="658"/>
      <c r="F2" s="658"/>
      <c r="G2" s="658"/>
      <c r="H2" s="658"/>
      <c r="I2" s="658"/>
      <c r="J2" s="658"/>
      <c r="K2" s="105"/>
    </row>
    <row r="3" spans="1:11" ht="90.75" customHeight="1" x14ac:dyDescent="0.25">
      <c r="A3" s="6"/>
      <c r="B3" s="659" t="s">
        <v>254</v>
      </c>
      <c r="C3" s="659"/>
      <c r="D3" s="659"/>
      <c r="E3" s="659"/>
      <c r="F3" s="659"/>
      <c r="G3" s="659"/>
      <c r="H3" s="659"/>
      <c r="I3" s="659"/>
      <c r="J3" s="659"/>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0" t="s">
        <v>31</v>
      </c>
      <c r="C6" s="662" t="s">
        <v>32</v>
      </c>
      <c r="D6" s="662" t="s">
        <v>30</v>
      </c>
      <c r="E6" s="662"/>
      <c r="F6" s="662"/>
      <c r="G6" s="664"/>
      <c r="H6" s="665" t="s">
        <v>187</v>
      </c>
      <c r="I6" s="667" t="s">
        <v>188</v>
      </c>
      <c r="J6" s="669" t="s">
        <v>176</v>
      </c>
      <c r="K6" s="14"/>
    </row>
    <row r="7" spans="1:11" ht="38.25" x14ac:dyDescent="0.25">
      <c r="A7" s="6"/>
      <c r="B7" s="661"/>
      <c r="C7" s="663"/>
      <c r="D7" s="182" t="s">
        <v>33</v>
      </c>
      <c r="E7" s="182" t="s">
        <v>179</v>
      </c>
      <c r="F7" s="181" t="s">
        <v>34</v>
      </c>
      <c r="G7" s="183" t="s">
        <v>252</v>
      </c>
      <c r="H7" s="666"/>
      <c r="I7" s="668"/>
      <c r="J7" s="670"/>
      <c r="K7" s="14"/>
    </row>
    <row r="8" spans="1:11" x14ac:dyDescent="0.25">
      <c r="A8" s="6"/>
      <c r="B8" s="409"/>
      <c r="C8" s="410"/>
      <c r="D8" s="217"/>
      <c r="E8" s="218"/>
      <c r="F8" s="358"/>
      <c r="G8" s="411"/>
      <c r="H8" s="431">
        <f>J8</f>
        <v>0</v>
      </c>
      <c r="I8" s="219"/>
      <c r="J8" s="195">
        <f t="shared" ref="J8:J11" si="0">ROUND(D8*F8*G8,0)</f>
        <v>0</v>
      </c>
      <c r="K8" s="14"/>
    </row>
    <row r="9" spans="1:11" x14ac:dyDescent="0.25">
      <c r="A9" s="6"/>
      <c r="B9" s="412"/>
      <c r="C9" s="413"/>
      <c r="D9" s="221"/>
      <c r="E9" s="222"/>
      <c r="F9" s="359"/>
      <c r="G9" s="414"/>
      <c r="H9" s="208">
        <f t="shared" ref="H9:H17" si="1">J9</f>
        <v>0</v>
      </c>
      <c r="I9" s="209"/>
      <c r="J9" s="195">
        <f t="shared" si="0"/>
        <v>0</v>
      </c>
      <c r="K9" s="14"/>
    </row>
    <row r="10" spans="1:11" x14ac:dyDescent="0.25">
      <c r="A10" s="6"/>
      <c r="B10" s="412"/>
      <c r="C10" s="413"/>
      <c r="D10" s="221"/>
      <c r="E10" s="222"/>
      <c r="F10" s="359"/>
      <c r="G10" s="414"/>
      <c r="H10" s="208">
        <f t="shared" si="1"/>
        <v>0</v>
      </c>
      <c r="I10" s="209"/>
      <c r="J10" s="195">
        <f t="shared" si="0"/>
        <v>0</v>
      </c>
      <c r="K10" s="14"/>
    </row>
    <row r="11" spans="1:11" x14ac:dyDescent="0.25">
      <c r="A11" s="6"/>
      <c r="B11" s="412"/>
      <c r="C11" s="413"/>
      <c r="D11" s="221"/>
      <c r="E11" s="222"/>
      <c r="F11" s="359"/>
      <c r="G11" s="414"/>
      <c r="H11" s="208">
        <f t="shared" si="1"/>
        <v>0</v>
      </c>
      <c r="I11" s="209"/>
      <c r="J11" s="195">
        <f t="shared" si="0"/>
        <v>0</v>
      </c>
      <c r="K11" s="14"/>
    </row>
    <row r="12" spans="1:11" x14ac:dyDescent="0.25">
      <c r="A12" s="6"/>
      <c r="B12" s="220"/>
      <c r="C12" s="282"/>
      <c r="D12" s="221"/>
      <c r="E12" s="222"/>
      <c r="F12" s="359"/>
      <c r="G12" s="346"/>
      <c r="H12" s="208">
        <f t="shared" si="1"/>
        <v>0</v>
      </c>
      <c r="I12" s="209"/>
      <c r="J12" s="195">
        <f t="shared" ref="J12:J17" si="2">ROUND(D12*F12*G12,0)</f>
        <v>0</v>
      </c>
      <c r="K12" s="14"/>
    </row>
    <row r="13" spans="1:11" x14ac:dyDescent="0.25">
      <c r="A13" s="6"/>
      <c r="B13" s="220"/>
      <c r="C13" s="282"/>
      <c r="D13" s="221"/>
      <c r="E13" s="222"/>
      <c r="F13" s="359"/>
      <c r="G13" s="346"/>
      <c r="H13" s="208">
        <f t="shared" si="1"/>
        <v>0</v>
      </c>
      <c r="I13" s="209"/>
      <c r="J13" s="195">
        <f t="shared" si="2"/>
        <v>0</v>
      </c>
      <c r="K13" s="14"/>
    </row>
    <row r="14" spans="1:11" x14ac:dyDescent="0.25">
      <c r="A14" s="6"/>
      <c r="B14" s="220"/>
      <c r="C14" s="282"/>
      <c r="D14" s="221"/>
      <c r="E14" s="222"/>
      <c r="F14" s="359"/>
      <c r="G14" s="346"/>
      <c r="H14" s="208">
        <f t="shared" si="1"/>
        <v>0</v>
      </c>
      <c r="I14" s="209"/>
      <c r="J14" s="195">
        <f t="shared" si="2"/>
        <v>0</v>
      </c>
      <c r="K14" s="108"/>
    </row>
    <row r="15" spans="1:11" x14ac:dyDescent="0.25">
      <c r="A15" s="6"/>
      <c r="B15" s="220"/>
      <c r="C15" s="282"/>
      <c r="D15" s="221"/>
      <c r="E15" s="222"/>
      <c r="F15" s="359"/>
      <c r="G15" s="346"/>
      <c r="H15" s="208">
        <f t="shared" si="1"/>
        <v>0</v>
      </c>
      <c r="I15" s="209"/>
      <c r="J15" s="195">
        <f t="shared" si="2"/>
        <v>0</v>
      </c>
      <c r="K15" s="108"/>
    </row>
    <row r="16" spans="1:11" x14ac:dyDescent="0.25">
      <c r="A16" s="6"/>
      <c r="B16" s="220"/>
      <c r="C16" s="282"/>
      <c r="D16" s="221"/>
      <c r="E16" s="222"/>
      <c r="F16" s="359"/>
      <c r="G16" s="346"/>
      <c r="H16" s="208">
        <f t="shared" si="1"/>
        <v>0</v>
      </c>
      <c r="I16" s="209"/>
      <c r="J16" s="195">
        <f t="shared" si="2"/>
        <v>0</v>
      </c>
      <c r="K16" s="108"/>
    </row>
    <row r="17" spans="1:11" ht="15.75" thickBot="1" x14ac:dyDescent="0.3">
      <c r="A17" s="6"/>
      <c r="B17" s="223"/>
      <c r="C17" s="224"/>
      <c r="D17" s="225"/>
      <c r="E17" s="226"/>
      <c r="F17" s="360"/>
      <c r="G17" s="347"/>
      <c r="H17" s="432">
        <f t="shared" si="1"/>
        <v>0</v>
      </c>
      <c r="I17" s="227"/>
      <c r="J17" s="196">
        <f t="shared" si="2"/>
        <v>0</v>
      </c>
      <c r="K17" s="108"/>
    </row>
    <row r="18" spans="1:11" ht="15.75" thickTop="1" x14ac:dyDescent="0.25">
      <c r="A18" s="6"/>
      <c r="B18" s="657" t="s">
        <v>177</v>
      </c>
      <c r="C18" s="657"/>
      <c r="D18" s="657"/>
      <c r="E18" s="657"/>
      <c r="F18" s="657"/>
      <c r="G18" s="657"/>
      <c r="H18" s="260">
        <f>ROUND(SUM(H8:H17),0)</f>
        <v>0</v>
      </c>
      <c r="I18" s="260">
        <f>ROUND(SUM(I8:I17),0)</f>
        <v>0</v>
      </c>
      <c r="J18" s="260">
        <f>SUM(J8:J17)</f>
        <v>0</v>
      </c>
      <c r="K18" s="108"/>
    </row>
    <row r="19" spans="1:11" x14ac:dyDescent="0.25">
      <c r="A19" s="6"/>
      <c r="B19" s="168"/>
      <c r="C19" s="168"/>
      <c r="D19" s="169"/>
      <c r="E19" s="170"/>
      <c r="F19" s="171"/>
      <c r="G19" s="172"/>
      <c r="H19" s="172"/>
      <c r="I19" s="172"/>
      <c r="J19" s="173"/>
      <c r="K19" s="108"/>
    </row>
    <row r="20" spans="1:11" x14ac:dyDescent="0.25">
      <c r="A20" s="6"/>
      <c r="B20" s="407" t="s">
        <v>259</v>
      </c>
      <c r="C20" s="153"/>
      <c r="D20" s="174"/>
      <c r="E20" s="175"/>
      <c r="F20" s="176"/>
      <c r="G20" s="175"/>
      <c r="H20" s="175"/>
      <c r="I20" s="175"/>
      <c r="J20" s="174"/>
      <c r="K20" s="6"/>
    </row>
    <row r="21" spans="1:11" x14ac:dyDescent="0.25">
      <c r="A21" s="6"/>
      <c r="B21" s="6"/>
    </row>
    <row r="22" spans="1:11" x14ac:dyDescent="0.25">
      <c r="A22" s="6"/>
      <c r="B22" s="6"/>
    </row>
    <row r="23" spans="1:11" x14ac:dyDescent="0.25">
      <c r="A23" s="6"/>
      <c r="B23" s="6"/>
    </row>
    <row r="24" spans="1:11" x14ac:dyDescent="0.25">
      <c r="A24" s="6"/>
      <c r="B24" s="6"/>
    </row>
    <row r="25" spans="1:11" x14ac:dyDescent="0.25">
      <c r="A25" s="6"/>
      <c r="B25" s="6"/>
    </row>
    <row r="26" spans="1:11" x14ac:dyDescent="0.25">
      <c r="A26" s="6"/>
      <c r="B26" s="6"/>
    </row>
    <row r="27" spans="1:11" x14ac:dyDescent="0.25">
      <c r="B27" s="6"/>
    </row>
    <row r="32" spans="1:11" ht="12.75" customHeight="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Budget Instructions (General)</vt:lpstr>
      <vt:lpstr>Budget Instructions (ICJIA)</vt: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Wessel, Cydney</cp:lastModifiedBy>
  <cp:lastPrinted>2024-02-13T17:05:31Z</cp:lastPrinted>
  <dcterms:created xsi:type="dcterms:W3CDTF">2016-01-27T18:57:01Z</dcterms:created>
  <dcterms:modified xsi:type="dcterms:W3CDTF">2024-04-12T17:45:53Z</dcterms:modified>
</cp:coreProperties>
</file>